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18915" windowHeight="11820"/>
  </bookViews>
  <sheets>
    <sheet name="Feuil1" sheetId="1" r:id="rId1"/>
    <sheet name="Feuil2" sheetId="2" r:id="rId2"/>
    <sheet name="Feuil3" sheetId="3" r:id="rId3"/>
  </sheets>
  <calcPr calcId="125725"/>
</workbook>
</file>

<file path=xl/calcChain.xml><?xml version="1.0" encoding="utf-8"?>
<calcChain xmlns="http://schemas.openxmlformats.org/spreadsheetml/2006/main">
  <c r="I3" i="1"/>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3"/>
  <c r="I364"/>
  <c r="I365"/>
  <c r="I366"/>
  <c r="I367"/>
  <c r="I368"/>
  <c r="I369"/>
  <c r="I370"/>
  <c r="I371"/>
  <c r="I372"/>
  <c r="I373"/>
  <c r="I374"/>
  <c r="I375"/>
  <c r="I376"/>
  <c r="I377"/>
  <c r="I378"/>
  <c r="I379"/>
  <c r="I380"/>
  <c r="I381"/>
  <c r="I382"/>
  <c r="I383"/>
  <c r="I384"/>
  <c r="I385"/>
  <c r="I386"/>
  <c r="I387"/>
  <c r="I388"/>
  <c r="I389"/>
  <c r="I390"/>
  <c r="I391"/>
  <c r="I392"/>
  <c r="I393"/>
  <c r="I394"/>
  <c r="I395"/>
  <c r="I396"/>
  <c r="I397"/>
  <c r="I398"/>
  <c r="I399"/>
  <c r="I400"/>
  <c r="I401"/>
  <c r="I402"/>
  <c r="I403"/>
  <c r="I404"/>
  <c r="I405"/>
  <c r="I406"/>
  <c r="I407"/>
  <c r="I408"/>
  <c r="I409"/>
  <c r="I410"/>
  <c r="I411"/>
  <c r="I412"/>
  <c r="I413"/>
  <c r="I414"/>
  <c r="I415"/>
  <c r="I416"/>
  <c r="I417"/>
  <c r="I418"/>
  <c r="I419"/>
  <c r="I420"/>
  <c r="I421"/>
  <c r="I422"/>
  <c r="I423"/>
  <c r="I424"/>
  <c r="I425"/>
  <c r="I426"/>
  <c r="I427"/>
  <c r="I428"/>
  <c r="I429"/>
  <c r="I430"/>
  <c r="I431"/>
  <c r="I432"/>
  <c r="I433"/>
  <c r="I434"/>
  <c r="I435"/>
  <c r="I436"/>
  <c r="I437"/>
  <c r="I438"/>
  <c r="I439"/>
  <c r="I440"/>
  <c r="I441"/>
  <c r="I442"/>
  <c r="I443"/>
  <c r="I444"/>
  <c r="I445"/>
  <c r="I446"/>
  <c r="I447"/>
  <c r="I448"/>
  <c r="I449"/>
  <c r="I450"/>
  <c r="I451"/>
  <c r="I452"/>
  <c r="I453"/>
  <c r="I454"/>
  <c r="I455"/>
  <c r="I456"/>
  <c r="I457"/>
  <c r="I458"/>
  <c r="I459"/>
  <c r="I460"/>
  <c r="I461"/>
  <c r="I462"/>
  <c r="I463"/>
  <c r="I464"/>
  <c r="I465"/>
  <c r="I466"/>
  <c r="I467"/>
  <c r="I468"/>
  <c r="I469"/>
  <c r="I470"/>
  <c r="I471"/>
  <c r="I472"/>
  <c r="I473"/>
  <c r="I474"/>
  <c r="I475"/>
  <c r="I476"/>
  <c r="I477"/>
  <c r="I478"/>
  <c r="I479"/>
  <c r="I480"/>
  <c r="I481"/>
  <c r="I482"/>
  <c r="I483"/>
  <c r="I484"/>
  <c r="I485"/>
  <c r="I486"/>
  <c r="I487"/>
  <c r="I488"/>
  <c r="I489"/>
  <c r="I490"/>
  <c r="I491"/>
  <c r="I492"/>
  <c r="I493"/>
  <c r="I494"/>
  <c r="I495"/>
  <c r="I496"/>
  <c r="I497"/>
  <c r="I498"/>
  <c r="I499"/>
  <c r="I500"/>
  <c r="I501"/>
  <c r="I502"/>
  <c r="I503"/>
  <c r="I504"/>
  <c r="I505"/>
  <c r="I506"/>
  <c r="I507"/>
  <c r="I508"/>
  <c r="I509"/>
  <c r="I510"/>
  <c r="I511"/>
  <c r="I512"/>
  <c r="I513"/>
  <c r="I514"/>
  <c r="I515"/>
  <c r="I516"/>
  <c r="I517"/>
  <c r="I518"/>
  <c r="I519"/>
  <c r="I520"/>
  <c r="I521"/>
  <c r="I522"/>
  <c r="I523"/>
  <c r="I524"/>
  <c r="I525"/>
  <c r="I526"/>
  <c r="I527"/>
  <c r="I528"/>
  <c r="I529"/>
  <c r="I530"/>
  <c r="I531"/>
  <c r="I532"/>
  <c r="I533"/>
  <c r="I534"/>
  <c r="I535"/>
  <c r="I536"/>
  <c r="I537"/>
  <c r="I538"/>
  <c r="I539"/>
  <c r="I540"/>
  <c r="I541"/>
  <c r="I542"/>
  <c r="I543"/>
  <c r="I544"/>
  <c r="I545"/>
  <c r="I546"/>
  <c r="I547"/>
  <c r="I548"/>
  <c r="I549"/>
  <c r="I550"/>
  <c r="I551"/>
  <c r="I552"/>
  <c r="I553"/>
  <c r="I554"/>
  <c r="I555"/>
  <c r="I556"/>
  <c r="I557"/>
  <c r="I558"/>
  <c r="I559"/>
  <c r="I560"/>
  <c r="I561"/>
  <c r="I562"/>
  <c r="I563"/>
  <c r="I564"/>
  <c r="I565"/>
  <c r="I566"/>
  <c r="I567"/>
  <c r="I568"/>
  <c r="I569"/>
  <c r="I570"/>
  <c r="I571"/>
  <c r="I572"/>
  <c r="I573"/>
  <c r="I574"/>
  <c r="I575"/>
  <c r="I576"/>
  <c r="I577"/>
  <c r="I578"/>
  <c r="I579"/>
  <c r="I580"/>
  <c r="I581"/>
  <c r="I582"/>
  <c r="I583"/>
  <c r="I584"/>
  <c r="I585"/>
  <c r="I586"/>
  <c r="I587"/>
  <c r="I588"/>
  <c r="I589"/>
  <c r="I590"/>
  <c r="I591"/>
  <c r="I592"/>
  <c r="I593"/>
  <c r="I594"/>
  <c r="I595"/>
  <c r="I596"/>
  <c r="I597"/>
  <c r="I598"/>
  <c r="I599"/>
  <c r="I600"/>
  <c r="I601"/>
  <c r="I602"/>
  <c r="I603"/>
  <c r="I604"/>
  <c r="I605"/>
  <c r="I606"/>
  <c r="I607"/>
  <c r="I608"/>
  <c r="I609"/>
  <c r="I610"/>
  <c r="I611"/>
  <c r="I612"/>
  <c r="I613"/>
  <c r="I614"/>
  <c r="I615"/>
  <c r="I616"/>
  <c r="I617"/>
  <c r="I618"/>
  <c r="I619"/>
  <c r="I620"/>
  <c r="I621"/>
  <c r="I622"/>
  <c r="I623"/>
  <c r="I624"/>
  <c r="I625"/>
  <c r="I626"/>
  <c r="I627"/>
  <c r="I628"/>
  <c r="I629"/>
  <c r="I630"/>
  <c r="I631"/>
  <c r="I632"/>
  <c r="I633"/>
  <c r="I634"/>
  <c r="I635"/>
  <c r="I636"/>
  <c r="I637"/>
  <c r="I638"/>
  <c r="I639"/>
  <c r="I640"/>
  <c r="I641"/>
  <c r="I642"/>
  <c r="I643"/>
  <c r="I644"/>
  <c r="I645"/>
  <c r="I646"/>
  <c r="I647"/>
  <c r="I648"/>
  <c r="I649"/>
  <c r="I650"/>
  <c r="I651"/>
  <c r="I652"/>
  <c r="I653"/>
  <c r="I654"/>
  <c r="I655"/>
  <c r="I656"/>
  <c r="I657"/>
  <c r="I658"/>
  <c r="I659"/>
  <c r="I660"/>
  <c r="I661"/>
  <c r="I662"/>
  <c r="I663"/>
  <c r="I664"/>
  <c r="I665"/>
  <c r="I666"/>
  <c r="I667"/>
  <c r="I668"/>
  <c r="I669"/>
  <c r="I670"/>
  <c r="I671"/>
  <c r="I672"/>
  <c r="I673"/>
  <c r="I674"/>
  <c r="I675"/>
  <c r="I676"/>
  <c r="I677"/>
  <c r="I678"/>
  <c r="I679"/>
  <c r="I680"/>
  <c r="I681"/>
  <c r="I682"/>
  <c r="I683"/>
  <c r="I684"/>
  <c r="I685"/>
  <c r="I686"/>
  <c r="I687"/>
  <c r="I688"/>
  <c r="I689"/>
  <c r="I690"/>
  <c r="I691"/>
  <c r="I692"/>
  <c r="I693"/>
  <c r="I694"/>
  <c r="I695"/>
  <c r="I696"/>
  <c r="I697"/>
  <c r="I698"/>
  <c r="I699"/>
  <c r="I700"/>
  <c r="I701"/>
  <c r="I702"/>
  <c r="I703"/>
  <c r="I704"/>
  <c r="I705"/>
  <c r="I706"/>
  <c r="I707"/>
  <c r="I708"/>
  <c r="I709"/>
  <c r="I710"/>
  <c r="I711"/>
  <c r="I712"/>
  <c r="I713"/>
  <c r="I714"/>
  <c r="I715"/>
  <c r="I716"/>
  <c r="I717"/>
  <c r="I718"/>
  <c r="I719"/>
  <c r="I720"/>
  <c r="I721"/>
  <c r="I722"/>
  <c r="I723"/>
  <c r="I724"/>
  <c r="I725"/>
  <c r="I726"/>
  <c r="I727"/>
  <c r="I728"/>
  <c r="I729"/>
  <c r="I730"/>
  <c r="I731"/>
  <c r="I732"/>
  <c r="I733"/>
  <c r="I734"/>
  <c r="I735"/>
  <c r="I736"/>
  <c r="I737"/>
  <c r="I738"/>
  <c r="I739"/>
  <c r="I740"/>
  <c r="I741"/>
  <c r="I742"/>
  <c r="I743"/>
  <c r="I744"/>
  <c r="I745"/>
  <c r="I746"/>
  <c r="I747"/>
  <c r="I748"/>
  <c r="I749"/>
  <c r="I750"/>
  <c r="I751"/>
  <c r="I752"/>
  <c r="I753"/>
  <c r="I754"/>
  <c r="I755"/>
  <c r="I756"/>
  <c r="I757"/>
  <c r="I758"/>
  <c r="I759"/>
  <c r="I760"/>
  <c r="I761"/>
  <c r="I762"/>
  <c r="I763"/>
  <c r="I764"/>
  <c r="I765"/>
  <c r="I766"/>
  <c r="I767"/>
  <c r="I768"/>
  <c r="I769"/>
  <c r="I770"/>
  <c r="I771"/>
  <c r="I772"/>
  <c r="I773"/>
  <c r="I774"/>
  <c r="I775"/>
  <c r="I776"/>
  <c r="I777"/>
  <c r="I778"/>
  <c r="I779"/>
  <c r="I780"/>
  <c r="I781"/>
  <c r="I782"/>
  <c r="I783"/>
  <c r="I784"/>
  <c r="I785"/>
  <c r="I786"/>
  <c r="I787"/>
  <c r="I788"/>
  <c r="I789"/>
  <c r="I790"/>
  <c r="I791"/>
  <c r="I792"/>
  <c r="I793"/>
  <c r="I794"/>
  <c r="I795"/>
  <c r="I796"/>
  <c r="I797"/>
  <c r="I798"/>
  <c r="I799"/>
  <c r="I800"/>
  <c r="I801"/>
  <c r="I802"/>
  <c r="I803"/>
  <c r="I804"/>
  <c r="I805"/>
  <c r="I806"/>
  <c r="I807"/>
  <c r="I808"/>
  <c r="I809"/>
  <c r="I810"/>
  <c r="I811"/>
  <c r="I812"/>
  <c r="I813"/>
  <c r="I814"/>
  <c r="I815"/>
  <c r="I816"/>
  <c r="I817"/>
  <c r="I818"/>
  <c r="I819"/>
  <c r="I820"/>
  <c r="I821"/>
  <c r="I822"/>
  <c r="I823"/>
  <c r="I824"/>
  <c r="I825"/>
  <c r="I826"/>
  <c r="I827"/>
  <c r="I828"/>
  <c r="I829"/>
  <c r="I830"/>
  <c r="I831"/>
  <c r="I832"/>
  <c r="I833"/>
  <c r="I834"/>
  <c r="I835"/>
  <c r="I836"/>
  <c r="I837"/>
  <c r="I838"/>
  <c r="I839"/>
  <c r="I840"/>
  <c r="I841"/>
  <c r="I842"/>
  <c r="I843"/>
  <c r="I844"/>
  <c r="I845"/>
  <c r="I846"/>
  <c r="I847"/>
  <c r="I848"/>
  <c r="I849"/>
  <c r="I850"/>
  <c r="I851"/>
  <c r="I852"/>
  <c r="I853"/>
  <c r="I2"/>
  <c r="G3"/>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G432"/>
  <c r="G433"/>
  <c r="G434"/>
  <c r="G435"/>
  <c r="G436"/>
  <c r="G437"/>
  <c r="G438"/>
  <c r="G439"/>
  <c r="G440"/>
  <c r="G441"/>
  <c r="G442"/>
  <c r="G443"/>
  <c r="G444"/>
  <c r="G445"/>
  <c r="G446"/>
  <c r="G447"/>
  <c r="G448"/>
  <c r="G449"/>
  <c r="G450"/>
  <c r="G451"/>
  <c r="G452"/>
  <c r="G453"/>
  <c r="G454"/>
  <c r="G455"/>
  <c r="G456"/>
  <c r="G457"/>
  <c r="G458"/>
  <c r="G459"/>
  <c r="G460"/>
  <c r="G461"/>
  <c r="G462"/>
  <c r="G463"/>
  <c r="G464"/>
  <c r="G465"/>
  <c r="G466"/>
  <c r="G467"/>
  <c r="G468"/>
  <c r="G469"/>
  <c r="G470"/>
  <c r="G471"/>
  <c r="G472"/>
  <c r="G473"/>
  <c r="G474"/>
  <c r="G475"/>
  <c r="G476"/>
  <c r="G477"/>
  <c r="G478"/>
  <c r="G479"/>
  <c r="G480"/>
  <c r="G481"/>
  <c r="G482"/>
  <c r="G483"/>
  <c r="G484"/>
  <c r="G485"/>
  <c r="G486"/>
  <c r="G487"/>
  <c r="G488"/>
  <c r="G489"/>
  <c r="G490"/>
  <c r="G491"/>
  <c r="G492"/>
  <c r="G493"/>
  <c r="G494"/>
  <c r="G495"/>
  <c r="G496"/>
  <c r="G497"/>
  <c r="G498"/>
  <c r="G499"/>
  <c r="G500"/>
  <c r="G501"/>
  <c r="G502"/>
  <c r="G503"/>
  <c r="G504"/>
  <c r="G505"/>
  <c r="G506"/>
  <c r="G507"/>
  <c r="G508"/>
  <c r="G509"/>
  <c r="G510"/>
  <c r="G511"/>
  <c r="G512"/>
  <c r="G513"/>
  <c r="G514"/>
  <c r="G515"/>
  <c r="G516"/>
  <c r="G517"/>
  <c r="G518"/>
  <c r="G519"/>
  <c r="G520"/>
  <c r="G521"/>
  <c r="G522"/>
  <c r="G523"/>
  <c r="G524"/>
  <c r="G525"/>
  <c r="G526"/>
  <c r="G527"/>
  <c r="G528"/>
  <c r="G529"/>
  <c r="G530"/>
  <c r="G531"/>
  <c r="G532"/>
  <c r="G533"/>
  <c r="G534"/>
  <c r="G535"/>
  <c r="G536"/>
  <c r="G537"/>
  <c r="G538"/>
  <c r="G539"/>
  <c r="G540"/>
  <c r="G541"/>
  <c r="G542"/>
  <c r="G543"/>
  <c r="G544"/>
  <c r="G545"/>
  <c r="G546"/>
  <c r="G547"/>
  <c r="G548"/>
  <c r="G549"/>
  <c r="G550"/>
  <c r="G551"/>
  <c r="G552"/>
  <c r="G553"/>
  <c r="G554"/>
  <c r="G555"/>
  <c r="G556"/>
  <c r="G557"/>
  <c r="G558"/>
  <c r="G559"/>
  <c r="G560"/>
  <c r="G561"/>
  <c r="G562"/>
  <c r="G563"/>
  <c r="G564"/>
  <c r="G565"/>
  <c r="G566"/>
  <c r="G567"/>
  <c r="G568"/>
  <c r="G569"/>
  <c r="G570"/>
  <c r="G571"/>
  <c r="G572"/>
  <c r="G573"/>
  <c r="G574"/>
  <c r="G575"/>
  <c r="G576"/>
  <c r="G577"/>
  <c r="G578"/>
  <c r="G579"/>
  <c r="G580"/>
  <c r="G581"/>
  <c r="G582"/>
  <c r="G583"/>
  <c r="G584"/>
  <c r="G585"/>
  <c r="G586"/>
  <c r="G587"/>
  <c r="G588"/>
  <c r="G589"/>
  <c r="G590"/>
  <c r="G591"/>
  <c r="G592"/>
  <c r="G593"/>
  <c r="G594"/>
  <c r="G595"/>
  <c r="G596"/>
  <c r="G597"/>
  <c r="G598"/>
  <c r="G599"/>
  <c r="G600"/>
  <c r="G601"/>
  <c r="G602"/>
  <c r="G603"/>
  <c r="G604"/>
  <c r="G605"/>
  <c r="G606"/>
  <c r="G607"/>
  <c r="G608"/>
  <c r="G609"/>
  <c r="G610"/>
  <c r="G611"/>
  <c r="G612"/>
  <c r="G613"/>
  <c r="G614"/>
  <c r="G615"/>
  <c r="G616"/>
  <c r="G617"/>
  <c r="G618"/>
  <c r="G619"/>
  <c r="G620"/>
  <c r="G621"/>
  <c r="G622"/>
  <c r="G623"/>
  <c r="G624"/>
  <c r="G625"/>
  <c r="G626"/>
  <c r="G627"/>
  <c r="G628"/>
  <c r="G629"/>
  <c r="G630"/>
  <c r="G631"/>
  <c r="G632"/>
  <c r="G633"/>
  <c r="G634"/>
  <c r="G635"/>
  <c r="G636"/>
  <c r="G637"/>
  <c r="G638"/>
  <c r="G639"/>
  <c r="G640"/>
  <c r="G641"/>
  <c r="G642"/>
  <c r="G643"/>
  <c r="G644"/>
  <c r="G645"/>
  <c r="G646"/>
  <c r="G647"/>
  <c r="G648"/>
  <c r="G649"/>
  <c r="G650"/>
  <c r="G651"/>
  <c r="G652"/>
  <c r="G653"/>
  <c r="G654"/>
  <c r="G655"/>
  <c r="G656"/>
  <c r="G657"/>
  <c r="G658"/>
  <c r="G659"/>
  <c r="G660"/>
  <c r="G661"/>
  <c r="G662"/>
  <c r="G663"/>
  <c r="G664"/>
  <c r="G665"/>
  <c r="G666"/>
  <c r="G667"/>
  <c r="G668"/>
  <c r="G669"/>
  <c r="G670"/>
  <c r="G671"/>
  <c r="G672"/>
  <c r="G673"/>
  <c r="G674"/>
  <c r="G675"/>
  <c r="G676"/>
  <c r="G677"/>
  <c r="G678"/>
  <c r="G679"/>
  <c r="G680"/>
  <c r="G681"/>
  <c r="G682"/>
  <c r="G683"/>
  <c r="G684"/>
  <c r="G685"/>
  <c r="G686"/>
  <c r="G687"/>
  <c r="G688"/>
  <c r="G689"/>
  <c r="G690"/>
  <c r="G691"/>
  <c r="G692"/>
  <c r="G693"/>
  <c r="G694"/>
  <c r="G695"/>
  <c r="G696"/>
  <c r="G697"/>
  <c r="G698"/>
  <c r="G699"/>
  <c r="G700"/>
  <c r="G701"/>
  <c r="G702"/>
  <c r="G703"/>
  <c r="G704"/>
  <c r="G705"/>
  <c r="G706"/>
  <c r="G707"/>
  <c r="G708"/>
  <c r="G709"/>
  <c r="G710"/>
  <c r="G711"/>
  <c r="G712"/>
  <c r="G713"/>
  <c r="G714"/>
  <c r="G715"/>
  <c r="G716"/>
  <c r="G717"/>
  <c r="G718"/>
  <c r="G719"/>
  <c r="G720"/>
  <c r="G721"/>
  <c r="G722"/>
  <c r="G723"/>
  <c r="G724"/>
  <c r="G725"/>
  <c r="G726"/>
  <c r="G727"/>
  <c r="G728"/>
  <c r="G729"/>
  <c r="G730"/>
  <c r="G731"/>
  <c r="G732"/>
  <c r="G733"/>
  <c r="G734"/>
  <c r="G735"/>
  <c r="G736"/>
  <c r="G737"/>
  <c r="G738"/>
  <c r="G739"/>
  <c r="G740"/>
  <c r="G741"/>
  <c r="G742"/>
  <c r="G743"/>
  <c r="G744"/>
  <c r="G745"/>
  <c r="G746"/>
  <c r="G747"/>
  <c r="G748"/>
  <c r="G749"/>
  <c r="G750"/>
  <c r="G751"/>
  <c r="G752"/>
  <c r="G753"/>
  <c r="G754"/>
  <c r="G755"/>
  <c r="G756"/>
  <c r="G757"/>
  <c r="G758"/>
  <c r="G759"/>
  <c r="G760"/>
  <c r="G761"/>
  <c r="G762"/>
  <c r="G763"/>
  <c r="G764"/>
  <c r="G765"/>
  <c r="G766"/>
  <c r="G767"/>
  <c r="G768"/>
  <c r="G769"/>
  <c r="G770"/>
  <c r="G771"/>
  <c r="G772"/>
  <c r="G773"/>
  <c r="G774"/>
  <c r="G775"/>
  <c r="G776"/>
  <c r="G777"/>
  <c r="G778"/>
  <c r="G779"/>
  <c r="G780"/>
  <c r="G781"/>
  <c r="G782"/>
  <c r="G783"/>
  <c r="G784"/>
  <c r="G785"/>
  <c r="G786"/>
  <c r="G787"/>
  <c r="G788"/>
  <c r="G789"/>
  <c r="G790"/>
  <c r="G791"/>
  <c r="G792"/>
  <c r="G793"/>
  <c r="G794"/>
  <c r="G795"/>
  <c r="G796"/>
  <c r="G797"/>
  <c r="G798"/>
  <c r="G799"/>
  <c r="G800"/>
  <c r="G801"/>
  <c r="G802"/>
  <c r="G803"/>
  <c r="G804"/>
  <c r="G805"/>
  <c r="G806"/>
  <c r="G807"/>
  <c r="G808"/>
  <c r="G809"/>
  <c r="G810"/>
  <c r="G811"/>
  <c r="G812"/>
  <c r="G813"/>
  <c r="G814"/>
  <c r="G815"/>
  <c r="G816"/>
  <c r="G817"/>
  <c r="G818"/>
  <c r="G819"/>
  <c r="G820"/>
  <c r="G821"/>
  <c r="G822"/>
  <c r="G823"/>
  <c r="G824"/>
  <c r="G825"/>
  <c r="G826"/>
  <c r="G827"/>
  <c r="G828"/>
  <c r="G829"/>
  <c r="G830"/>
  <c r="G831"/>
  <c r="G832"/>
  <c r="G833"/>
  <c r="G834"/>
  <c r="G835"/>
  <c r="G836"/>
  <c r="G837"/>
  <c r="G838"/>
  <c r="G839"/>
  <c r="G840"/>
  <c r="G841"/>
  <c r="G842"/>
  <c r="G843"/>
  <c r="G844"/>
  <c r="G845"/>
  <c r="G846"/>
  <c r="G847"/>
  <c r="G848"/>
  <c r="G849"/>
  <c r="G850"/>
  <c r="G851"/>
  <c r="G852"/>
  <c r="G853"/>
  <c r="G2"/>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2"/>
  <c r="E3"/>
  <c r="E4"/>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285"/>
  <c r="E286"/>
  <c r="E287"/>
  <c r="E288"/>
  <c r="E289"/>
  <c r="E290"/>
  <c r="E291"/>
  <c r="E292"/>
  <c r="E293"/>
  <c r="E294"/>
  <c r="E295"/>
  <c r="E296"/>
  <c r="E297"/>
  <c r="E298"/>
  <c r="E299"/>
  <c r="E300"/>
  <c r="E301"/>
  <c r="E302"/>
  <c r="E303"/>
  <c r="E304"/>
  <c r="E305"/>
  <c r="E306"/>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366"/>
  <c r="E367"/>
  <c r="E368"/>
  <c r="E369"/>
  <c r="E370"/>
  <c r="E371"/>
  <c r="E372"/>
  <c r="E373"/>
  <c r="E374"/>
  <c r="E375"/>
  <c r="E376"/>
  <c r="E377"/>
  <c r="E378"/>
  <c r="E379"/>
  <c r="E380"/>
  <c r="E381"/>
  <c r="E382"/>
  <c r="E383"/>
  <c r="E384"/>
  <c r="E385"/>
  <c r="E386"/>
  <c r="E387"/>
  <c r="E388"/>
  <c r="E389"/>
  <c r="E390"/>
  <c r="E391"/>
  <c r="E392"/>
  <c r="E393"/>
  <c r="E394"/>
  <c r="E395"/>
  <c r="E396"/>
  <c r="E397"/>
  <c r="E398"/>
  <c r="E399"/>
  <c r="E400"/>
  <c r="E401"/>
  <c r="E402"/>
  <c r="E403"/>
  <c r="E404"/>
  <c r="E405"/>
  <c r="E406"/>
  <c r="E407"/>
  <c r="E408"/>
  <c r="E409"/>
  <c r="E410"/>
  <c r="E411"/>
  <c r="E412"/>
  <c r="E413"/>
  <c r="E414"/>
  <c r="E415"/>
  <c r="E416"/>
  <c r="E417"/>
  <c r="E418"/>
  <c r="E419"/>
  <c r="E420"/>
  <c r="E421"/>
  <c r="E422"/>
  <c r="E423"/>
  <c r="E424"/>
  <c r="E425"/>
  <c r="E426"/>
  <c r="E427"/>
  <c r="E428"/>
  <c r="E429"/>
  <c r="E430"/>
  <c r="E431"/>
  <c r="E432"/>
  <c r="E433"/>
  <c r="E434"/>
  <c r="E435"/>
  <c r="E436"/>
  <c r="E437"/>
  <c r="E438"/>
  <c r="E439"/>
  <c r="E440"/>
  <c r="E441"/>
  <c r="E442"/>
  <c r="E443"/>
  <c r="E444"/>
  <c r="E445"/>
  <c r="E446"/>
  <c r="E447"/>
  <c r="E448"/>
  <c r="E449"/>
  <c r="E450"/>
  <c r="E451"/>
  <c r="E452"/>
  <c r="E453"/>
  <c r="E454"/>
  <c r="E455"/>
  <c r="E456"/>
  <c r="E457"/>
  <c r="E458"/>
  <c r="E459"/>
  <c r="E460"/>
  <c r="E461"/>
  <c r="E462"/>
  <c r="E463"/>
  <c r="E464"/>
  <c r="E465"/>
  <c r="E466"/>
  <c r="E467"/>
  <c r="E468"/>
  <c r="E469"/>
  <c r="E470"/>
  <c r="E471"/>
  <c r="E472"/>
  <c r="E473"/>
  <c r="E474"/>
  <c r="E475"/>
  <c r="E476"/>
  <c r="E477"/>
  <c r="E478"/>
  <c r="E479"/>
  <c r="E480"/>
  <c r="E481"/>
  <c r="E482"/>
  <c r="E483"/>
  <c r="E484"/>
  <c r="E485"/>
  <c r="E486"/>
  <c r="E487"/>
  <c r="E488"/>
  <c r="E489"/>
  <c r="E490"/>
  <c r="E491"/>
  <c r="E492"/>
  <c r="E493"/>
  <c r="E494"/>
  <c r="E495"/>
  <c r="E496"/>
  <c r="E497"/>
  <c r="E498"/>
  <c r="E499"/>
  <c r="E500"/>
  <c r="E501"/>
  <c r="E502"/>
  <c r="E503"/>
  <c r="E504"/>
  <c r="E505"/>
  <c r="E506"/>
  <c r="E507"/>
  <c r="E508"/>
  <c r="E509"/>
  <c r="E510"/>
  <c r="E511"/>
  <c r="E512"/>
  <c r="E513"/>
  <c r="E514"/>
  <c r="E515"/>
  <c r="E516"/>
  <c r="E517"/>
  <c r="E518"/>
  <c r="E519"/>
  <c r="E520"/>
  <c r="E521"/>
  <c r="E522"/>
  <c r="E523"/>
  <c r="E524"/>
  <c r="E525"/>
  <c r="E526"/>
  <c r="E527"/>
  <c r="E528"/>
  <c r="E529"/>
  <c r="E530"/>
  <c r="E531"/>
  <c r="E532"/>
  <c r="E533"/>
  <c r="E534"/>
  <c r="E535"/>
  <c r="E536"/>
  <c r="E537"/>
  <c r="E538"/>
  <c r="E539"/>
  <c r="E540"/>
  <c r="E541"/>
  <c r="E542"/>
  <c r="E543"/>
  <c r="E544"/>
  <c r="E545"/>
  <c r="E546"/>
  <c r="E547"/>
  <c r="E548"/>
  <c r="E549"/>
  <c r="E550"/>
  <c r="E551"/>
  <c r="E552"/>
  <c r="E553"/>
  <c r="E554"/>
  <c r="E555"/>
  <c r="E556"/>
  <c r="E557"/>
  <c r="E558"/>
  <c r="E559"/>
  <c r="E560"/>
  <c r="E561"/>
  <c r="E562"/>
  <c r="E563"/>
  <c r="E564"/>
  <c r="E565"/>
  <c r="E566"/>
  <c r="E567"/>
  <c r="E568"/>
  <c r="E569"/>
  <c r="E570"/>
  <c r="E571"/>
  <c r="E572"/>
  <c r="E573"/>
  <c r="E574"/>
  <c r="E575"/>
  <c r="E576"/>
  <c r="E577"/>
  <c r="E578"/>
  <c r="E579"/>
  <c r="E580"/>
  <c r="E581"/>
  <c r="E582"/>
  <c r="E583"/>
  <c r="E584"/>
  <c r="E585"/>
  <c r="E586"/>
  <c r="E587"/>
  <c r="E588"/>
  <c r="E589"/>
  <c r="E590"/>
  <c r="E591"/>
  <c r="E592"/>
  <c r="E593"/>
  <c r="E594"/>
  <c r="E595"/>
  <c r="E596"/>
  <c r="E597"/>
  <c r="E598"/>
  <c r="E599"/>
  <c r="E600"/>
  <c r="E601"/>
  <c r="E602"/>
  <c r="E603"/>
  <c r="E604"/>
  <c r="E605"/>
  <c r="E606"/>
  <c r="E607"/>
  <c r="E608"/>
  <c r="E609"/>
  <c r="E610"/>
  <c r="E611"/>
  <c r="E612"/>
  <c r="E613"/>
  <c r="E614"/>
  <c r="E615"/>
  <c r="E616"/>
  <c r="E617"/>
  <c r="E618"/>
  <c r="E619"/>
  <c r="E620"/>
  <c r="E621"/>
  <c r="E622"/>
  <c r="E623"/>
  <c r="E624"/>
  <c r="E625"/>
  <c r="E626"/>
  <c r="E627"/>
  <c r="E628"/>
  <c r="E629"/>
  <c r="E630"/>
  <c r="E631"/>
  <c r="E632"/>
  <c r="E633"/>
  <c r="E634"/>
  <c r="E635"/>
  <c r="E636"/>
  <c r="E637"/>
  <c r="E638"/>
  <c r="E639"/>
  <c r="E640"/>
  <c r="E641"/>
  <c r="E642"/>
  <c r="E643"/>
  <c r="E644"/>
  <c r="E645"/>
  <c r="E646"/>
  <c r="E647"/>
  <c r="E648"/>
  <c r="E649"/>
  <c r="E650"/>
  <c r="E651"/>
  <c r="E652"/>
  <c r="E653"/>
  <c r="E654"/>
  <c r="E655"/>
  <c r="E656"/>
  <c r="E657"/>
  <c r="E658"/>
  <c r="E659"/>
  <c r="E660"/>
  <c r="E661"/>
  <c r="E662"/>
  <c r="E663"/>
  <c r="E664"/>
  <c r="E665"/>
  <c r="E666"/>
  <c r="E667"/>
  <c r="E668"/>
  <c r="E669"/>
  <c r="E670"/>
  <c r="E671"/>
  <c r="E672"/>
  <c r="E673"/>
  <c r="E674"/>
  <c r="E675"/>
  <c r="E676"/>
  <c r="E677"/>
  <c r="E678"/>
  <c r="E679"/>
  <c r="E680"/>
  <c r="E681"/>
  <c r="E682"/>
  <c r="E683"/>
  <c r="E684"/>
  <c r="E685"/>
  <c r="E686"/>
  <c r="E687"/>
  <c r="E688"/>
  <c r="E689"/>
  <c r="E690"/>
  <c r="E691"/>
  <c r="E692"/>
  <c r="E693"/>
  <c r="E694"/>
  <c r="E695"/>
  <c r="E696"/>
  <c r="E697"/>
  <c r="E698"/>
  <c r="E699"/>
  <c r="E700"/>
  <c r="E701"/>
  <c r="E702"/>
  <c r="E703"/>
  <c r="E704"/>
  <c r="E705"/>
  <c r="E706"/>
  <c r="E707"/>
  <c r="E708"/>
  <c r="E709"/>
  <c r="E710"/>
  <c r="E711"/>
  <c r="E712"/>
  <c r="E713"/>
  <c r="E714"/>
  <c r="E715"/>
  <c r="E716"/>
  <c r="E717"/>
  <c r="E718"/>
  <c r="E719"/>
  <c r="E720"/>
  <c r="E721"/>
  <c r="E722"/>
  <c r="E723"/>
  <c r="E724"/>
  <c r="E725"/>
  <c r="E726"/>
  <c r="E727"/>
  <c r="E728"/>
  <c r="E729"/>
  <c r="E730"/>
  <c r="E731"/>
  <c r="E732"/>
  <c r="E733"/>
  <c r="E734"/>
  <c r="E735"/>
  <c r="E736"/>
  <c r="E737"/>
  <c r="E738"/>
  <c r="E739"/>
  <c r="E740"/>
  <c r="E741"/>
  <c r="E742"/>
  <c r="E743"/>
  <c r="E744"/>
  <c r="E745"/>
  <c r="E746"/>
  <c r="E747"/>
  <c r="E748"/>
  <c r="E749"/>
  <c r="E750"/>
  <c r="E751"/>
  <c r="E752"/>
  <c r="E753"/>
  <c r="E754"/>
  <c r="E755"/>
  <c r="E756"/>
  <c r="E757"/>
  <c r="E758"/>
  <c r="E759"/>
  <c r="E760"/>
  <c r="E761"/>
  <c r="E762"/>
  <c r="E763"/>
  <c r="E764"/>
  <c r="E765"/>
  <c r="E766"/>
  <c r="E767"/>
  <c r="E768"/>
  <c r="E769"/>
  <c r="E770"/>
  <c r="E771"/>
  <c r="E772"/>
  <c r="E773"/>
  <c r="E774"/>
  <c r="E775"/>
  <c r="E776"/>
  <c r="E777"/>
  <c r="E778"/>
  <c r="E779"/>
  <c r="E780"/>
  <c r="E781"/>
  <c r="E782"/>
  <c r="E783"/>
  <c r="E784"/>
  <c r="E785"/>
  <c r="E786"/>
  <c r="E787"/>
  <c r="E788"/>
  <c r="E789"/>
  <c r="E790"/>
  <c r="E791"/>
  <c r="E792"/>
  <c r="E793"/>
  <c r="E794"/>
  <c r="E795"/>
  <c r="E796"/>
  <c r="E797"/>
  <c r="E798"/>
  <c r="E799"/>
  <c r="E800"/>
  <c r="E801"/>
  <c r="E802"/>
  <c r="E803"/>
  <c r="E804"/>
  <c r="E805"/>
  <c r="E806"/>
  <c r="E807"/>
  <c r="E808"/>
  <c r="E809"/>
  <c r="E810"/>
  <c r="E811"/>
  <c r="E812"/>
  <c r="E813"/>
  <c r="E814"/>
  <c r="E815"/>
  <c r="E816"/>
  <c r="E817"/>
  <c r="E818"/>
  <c r="E819"/>
  <c r="E820"/>
  <c r="E821"/>
  <c r="E822"/>
  <c r="E823"/>
  <c r="E824"/>
  <c r="E825"/>
  <c r="E826"/>
  <c r="E827"/>
  <c r="E828"/>
  <c r="E829"/>
  <c r="E830"/>
  <c r="E831"/>
  <c r="E832"/>
  <c r="E833"/>
  <c r="E834"/>
  <c r="E835"/>
  <c r="E836"/>
  <c r="E837"/>
  <c r="E838"/>
  <c r="E839"/>
  <c r="E840"/>
  <c r="E841"/>
  <c r="E842"/>
  <c r="E843"/>
  <c r="E844"/>
  <c r="E845"/>
  <c r="E846"/>
  <c r="E847"/>
  <c r="E848"/>
  <c r="E849"/>
  <c r="E850"/>
  <c r="E851"/>
  <c r="E852"/>
  <c r="E853"/>
  <c r="E2"/>
</calcChain>
</file>

<file path=xl/sharedStrings.xml><?xml version="1.0" encoding="utf-8"?>
<sst xmlns="http://schemas.openxmlformats.org/spreadsheetml/2006/main" count="3449" uniqueCount="893">
  <si>
    <t>30802186 T</t>
  </si>
  <si>
    <t>30800186 T</t>
  </si>
  <si>
    <t>30800386 T</t>
  </si>
  <si>
    <t>30801386 T</t>
  </si>
  <si>
    <t>HT300-05</t>
  </si>
  <si>
    <t>TA08505B</t>
  </si>
  <si>
    <t>TA151</t>
  </si>
  <si>
    <t>TA151B</t>
  </si>
  <si>
    <t>TA22</t>
  </si>
  <si>
    <t>TA22B</t>
  </si>
  <si>
    <t>EFM-02</t>
  </si>
  <si>
    <t>EFM-03</t>
  </si>
  <si>
    <t>EFM-04</t>
  </si>
  <si>
    <t>EFM-02K</t>
  </si>
  <si>
    <t>EFM-03K</t>
  </si>
  <si>
    <t>EFM-04K</t>
  </si>
  <si>
    <t>14511321        +                14346590</t>
  </si>
  <si>
    <t>14511322        +             14346590</t>
  </si>
  <si>
    <t>VTN24x2</t>
  </si>
  <si>
    <t>NED352M</t>
  </si>
  <si>
    <t>CRS200</t>
  </si>
  <si>
    <t>CRS250</t>
  </si>
  <si>
    <t>CRS300</t>
  </si>
  <si>
    <t>510134                  PolyMono</t>
  </si>
  <si>
    <t>510134  ADFMono</t>
  </si>
  <si>
    <t>OPAN24    mono Mob 160</t>
  </si>
  <si>
    <t>OPAN24       Fix 160</t>
  </si>
  <si>
    <t>ECS35C</t>
  </si>
  <si>
    <t>ECS575C</t>
  </si>
  <si>
    <t>KD75-100</t>
  </si>
  <si>
    <t>820 Enrouleur H20 Air, Ø int. 6 mm, Lg. 12 m, maxi 12 bars, avec raccord 1/4" BSP male</t>
  </si>
  <si>
    <t>820 Enrouleur H20 Air, Ø int. 8 mm, Lg. 8 m, maxi 12 bars, avec raccord 1/4" BSP male</t>
  </si>
  <si>
    <t>Jeu de 10 bloqueurs d'enrouleur en acier inox pour enrouleur H20/C20</t>
  </si>
  <si>
    <t>830 Enrouleur H30 Air, Eau, Ø int. 8 mm, Lg. 12 m, maxi 15 bars, raccord 1/4" BSP male</t>
  </si>
  <si>
    <t>830 Enrouleur H30 Air, Eau, Ø int. 10 mm, Lg. 10 m, maxi 15 bars, raccord 3/8" BSP male</t>
  </si>
  <si>
    <t>Jeu de 10 bloqueurs d'enrouleur en acier inox pour enrouleur H30/C30</t>
  </si>
  <si>
    <t>883 Enrouleur Air, Eau maxi   80°C, Ø int. 10 mm, Lg. 15 m, maxi 15 bars, avec Tuyau</t>
  </si>
  <si>
    <t>883 Enrouleur Air, Eau maxi   80°C, Ø int. 10 mm, Lg. 15 m, maxi 15 bars, sans Tuyau</t>
  </si>
  <si>
    <t>883 Enrouleur Air, Eau maxi   80°C, Ø int. 12,7 mm, Lg. 10 m, maxi 15 bars, avec Tuyau</t>
  </si>
  <si>
    <t>883 Enrouleur Air, Eau maxi   80°C, Ø int. 12,7 mm, Lg. 10 m, maxi 15 bars, sans Tuyau</t>
  </si>
  <si>
    <t>883 Enrouleur HP, Eau maxi 150°C, Ø int. 10 mm, Lg. 13 m, maxi 180 bars, avec Tuyau</t>
  </si>
  <si>
    <t>883 Enrouleur HP, Eau maxi 150°C, Ø int. 10 mm, Lg. 13 m, maxi 180 bars, sans Tuyau</t>
  </si>
  <si>
    <t>883 Enrouleur Huile, Ø int. 12,7 mm, Lg. 10 m, maxi 75 bars, avec Tuyau</t>
  </si>
  <si>
    <t>883 Enrouleur Huile, Ø int. 12,7 mm, Lg. 10 m, maxi 75 bars, sans Tuyau</t>
  </si>
  <si>
    <t>883 Enrouleur Graisse, Ø int. 6 mm, Lg. 15 m, maxi 350 bars, avec Tuyau</t>
  </si>
  <si>
    <t xml:space="preserve">883 Enrouleur Graisse, Ø int. 6 mm, Lg. 15 m, maxi 350 bars, sans Tuyau </t>
  </si>
  <si>
    <t>883 Enrouleur Peinture, Ø int.10 mm, Lg. 13 m, maxi 250 bars, joint Téflon, sans Tuyau</t>
  </si>
  <si>
    <t>883 Enrouleur Air, Eau maxi 80°C, Ø int.10 mm, Lg. 15 m, maxi 15 bars carrossé blanc, avec Tuyau</t>
  </si>
  <si>
    <t>883 Enrouleur HP, Eau maxi 150°C, Ø int.10 mm, Lg. 13 m, maxi 180 bars carrossé blanc, sans Tuyau</t>
  </si>
  <si>
    <t>883 Enrouleur HP, Eau maxi 150°C, Ø int.10 mm, Lg. 13 m, maxi 180 bars carrossé blanc, avec Tuyau</t>
  </si>
  <si>
    <t>Support mural pivotant, acier galvanisé pour Séries 876, 883,888,889 et 893</t>
  </si>
  <si>
    <t>Support mural pivotant, acier inox pour enrouleurs Séries 876, 883,888,889 et 893</t>
  </si>
  <si>
    <t>884 Enrouleur Air, Eau maxi 80°C, Ø int.12,7 mm, Lg. 20 m, maxi 15 bars, avec Tuyau</t>
  </si>
  <si>
    <t>884 Enrouleur Air, Eau maxi 80°C, Ø int.12,7 mm, Lg. 20 m, maxi 15 bars, sans Tuyau</t>
  </si>
  <si>
    <t>884 Enrouleur Air, Eau maxi 80°C, Ø int.12,7 mm, Lg. 20 m, maxi 15 bars, avec Tuyau Alimentaire</t>
  </si>
  <si>
    <t>884 Enrouleur Air, Eau maxi 80°C, Ø int.12,7 mm, Lg. 30 m, maxi 15 bars, avec Tuyau</t>
  </si>
  <si>
    <t>884 Enrouleur Air, Eau maxi 80°C, Ø int.12,7 mm, Lg. 30 m, maxi 15 bars, sans Tuyau</t>
  </si>
  <si>
    <t>884 Enrouleur Air, Eau maxi 80°C, Ø int.19 mm, Lg. 15 m, maxi 15 bars, avec Tuyau</t>
  </si>
  <si>
    <t>884 Enrouleur Air, Eau maxi 80°C, Ø int.19 mm, Lg. 15 m, maxi 15 bars, sans Tuyau</t>
  </si>
  <si>
    <t>884 Enrouleur Air, Eau max 80°C, Ø int.19 mm, Lg. 15 m, maxi 15 bars, avec Tuyau Alimentaire</t>
  </si>
  <si>
    <t>884 Enrouleur Air, Eau maxi 80°C, Ø int. 25,4 mm, Lg. 10 m, maxi 15 bars, avec Tuyau</t>
  </si>
  <si>
    <t>884 Enrouleur Air, Eau maxi 80°C, Ø int. 25,4 mm, Lg. 10 m, maxi 15 bars, sans Tuyau</t>
  </si>
  <si>
    <t>884 Enrouleur Air, Eau maxi 80°C, Ø int. 25,4 mm, Lg. 10 m, maxi 15 bars, avec Tuyau Alimentaire</t>
  </si>
  <si>
    <t>884 Enrouleur HP, Eau maxi 150°C, Ø int. 10 mm, Lg. 25 m, maxi 180 bars, avec Tuyau</t>
  </si>
  <si>
    <t>884 Enrouleur HP, Eau maxi 150°C, Ø int. 10 mm, Lg. 25 m, maxi 180 bars, sans Tuyau</t>
  </si>
  <si>
    <t>884 Enrouleur Huile, Ø int. 12,7 mm, Lg. 20 m, maxi 50 bars, avec Tuyau</t>
  </si>
  <si>
    <t>884 Enrouleur Huile, Ø int. 12,7 mm, Lg. 20 m, maxi 50 bars, sans Tuyau</t>
  </si>
  <si>
    <t>884 Enrouleur Huile, Ø int. 12,7 mm, Lg. 30 m, maxi 50 bars, avec Tuyau</t>
  </si>
  <si>
    <t>884 Enrouleur Huile, Ø int. 12,7 mm, Lg. 30 m, maxi 50 bars, sans Tuyau</t>
  </si>
  <si>
    <t>884 Enrouleur Huile, Ø int. 19 mm, Lg. 15m, maxi 50 bars, avec Tuyau</t>
  </si>
  <si>
    <t xml:space="preserve">884 Enrouleur Huile, Ø int. 19 mm, Lg. 15 m, maxi 50 bars, sans Tuyau </t>
  </si>
  <si>
    <t>884 Enrouleur Huile, Ø int. 25,4 mm, Lg. 10 m, maxi 50 bars, avec Tuyau</t>
  </si>
  <si>
    <t>884 Enrouleur Huile, Ø int. 25,4 mm, Lg. 10 m, maxi 50 bars, sans Tuyau</t>
  </si>
  <si>
    <t>884 Enrouleur Graisse, Ø int. 6 mm, Lg. 25 m, max 350 bars, avec Tuyau</t>
  </si>
  <si>
    <t>884 Enrouleur Fuel, Ø int. 19 mm, Lg. 15 m, maxi 50 bars, sans Tuyau</t>
  </si>
  <si>
    <t>Support mural pivotant, acier galvanisé pour enrouleurs Séries 884 et 886</t>
  </si>
  <si>
    <t>Support mural pivotant, acier inox pour enrouleurs Séries 884 et 886</t>
  </si>
  <si>
    <t>886 Enrouleur Eau max 90°C, 15 bars, Ø int. 25 mm, 1", Lg. 10 m, série 886 inox sans tuyau</t>
  </si>
  <si>
    <t>886 Enrouleur Eau max 90°C, 15 bars, Ø int. 19 mm, 3/4", Lg. 18 m, série 886 inox sans tuyau</t>
  </si>
  <si>
    <t>886 Enrouleur Eau max 90°C, 100 bars, Ø int.12,7 mm, 1/2", Lg. 25 m, série 886 inox sans tuyau</t>
  </si>
  <si>
    <t>886 Enrouleur HP, Eau maxi 150°C, 180 bars, Ø int.10 mm, 3/8", Lg. 25 m, série 886 inox sans tuyau</t>
  </si>
  <si>
    <t>886 Enrouleur Eau max 90°C, 15 bars, Ø int. 25 mm, 1", Lg. 10 m, série 886 inox,                                                                                                                             équipé d'un tuyau de distribution Réf 30373665 et d'un tuyau d'alimentation Réf 30373666                            Tuyaux en qualité alimentaire et raccords inox</t>
  </si>
  <si>
    <t>886 Enrouleur Eau max 90°C, 15 bars, Ø int. 19 mm, 3/4", Lg. 18 m, série 886 inox                                                                                                                          équipé d'un tuyau de distribution Réf 30371950 et d'un tuyau d'alimentation Réf 30373675                            Tuyaux en qualité alimentaire et raccords inox</t>
  </si>
  <si>
    <t>886 Enrouleur Eau max 90°C, 15 bars, Ø int.12,7 mm, 1/2", Lg. 25 m, série 886 inox                                                                                                                 équipé d'un tuyau de distribution Réf 30371951 et d'un tuyau d'alimentation Réf 30373671                            Tuyaux en qualité alimentaire et raccords inox</t>
  </si>
  <si>
    <t>886 Enrouleur HP, Eau maxi 150°C, 180 bars, Ø int.10 mm, 3/8", Lg. 25 m, série 886 inox                                                                                                          équipé d'un tuyau de distribution Réf 30371953 et d'un tuyau d'alimentation Réf 30373669                            Tuyaux en qualité alimentaire et raccords inox</t>
  </si>
  <si>
    <t>886 Enrouleur Inox AISI 304, Eau max 90°C, 20 bars, Ø int.12.7 mm, 1/2", Lg. 25 m, avec tuyau                             Certifié en zones 1, 2, 21, 22, groupe équipement II B catégorie 2 G D suivant normes ATEX 94/9/EC</t>
  </si>
  <si>
    <t>886 Enrouleur Inox AISI 304 Eau max 90°C, 20 bars, Ø int.12.7 mm, 1/2", Lg. 25 m, sans tuyau                                  Certifié en zones 1, 2, 21, 22, groupe équipement II B  catégorie 2 G D suivant normes ATEX 94/9/EC</t>
  </si>
  <si>
    <t>886 Enrouleur Inox AISI 304 Eau max 90°C, 20 bars, Ø int. 19 mm, 3/4", Lg. 15 m, avec tuyau                              Certifié en zones 1, 2, 21, 22,  groupe équipement II B catégorie 2 G D suivant normes ATEX 94/9/EC</t>
  </si>
  <si>
    <t>886 Enrouleur Inox AISI 304 Eau max 90°C, 20 bars, Ø int. 19 mm, 3/4", Lg. 20 m, sans tuyau                               Certifié en zones 1, 2, 21, 22,  groupe équipement II B catégorie 2 G D suivant normes ATEX 94/9/EC</t>
  </si>
  <si>
    <t>888 Enrouleur Air, Eau maxi 80°C, Ø int. 10 mm, Lg. 15m, maxi 15 bars, avec Tuyau</t>
  </si>
  <si>
    <t>888 Enrouleur Air, Eau maxi 80°C, Ø int. 10 mm, Lg. 15m, maxi 15 bars, sans Tuyau</t>
  </si>
  <si>
    <t>888 Enrouleur Air, Eau maxi 80°C, Ø int. 12,7 mm, Lg. 10 m, maxi 15 bars, avec Tuyau</t>
  </si>
  <si>
    <t>888 Enrouleur Air, Eau maxi 80°C, Ø int. 12,7 mm, Lg. 10 m, maxi 15 bars, sans Tuyau</t>
  </si>
  <si>
    <t>888 Enrouleur Air, Eau maxi 80°C, Ø int. 12,7 mm, Lg. 10 m, maxi 15 bars, avec Tuyau Alimentaire</t>
  </si>
  <si>
    <t>888 Enrouleur HP, Eau maxi 150°C, Ø int. 10 mm, Lg. 15 m, maxi 180 bars, avec Tuyau</t>
  </si>
  <si>
    <t>888 Enrouleur HP, Eau maxi 150°C, Ø int. 10 mm, Lg. 15 m, maxi 180 bars, sans Tuyau</t>
  </si>
  <si>
    <t>888 Enrouleur Huile, Ø int. 12,7 mm, Lg. 10 m, maxi 75 bars, avec Tuyau</t>
  </si>
  <si>
    <t>888 Enrouleur Huile, Ø int. 12,7 mm, Lg. 10 m, maxi 75 bars, sans Tuyau</t>
  </si>
  <si>
    <t>888 Enrouleur Graisse, Ø int. 6 mm, Lg. 15 m, maxi 350 bars, avec Tuyau</t>
  </si>
  <si>
    <t>888 Enrouleur Graisse, Ø int. 6 mm, Lg. 15 m, maxi 350 bars, sans Tuyau</t>
  </si>
  <si>
    <t>888 Enrouleur Air, Eau, Anticorrosion, Ø int. 10 mm, Lg. 15m, maxi 15 bars, avec Tuyau</t>
  </si>
  <si>
    <t>888 Enrouleur Air, Eau, Anticorrosion, Ø int. 12,5 mm, Lg. 10m, maxi 15 bars, avec Tuyau</t>
  </si>
  <si>
    <t>888 Enrouleur HP, Eau , Anticorrosion, Ø int. 10 mm, Lg. 15 m, maxi 250 bars, avec Tuyau</t>
  </si>
  <si>
    <t>888 Enrouleur Air, Eau, Ø int. 12,7 mm, Lg. 10 m, maxi 15 bars, avec Tuyau Alimentaire</t>
  </si>
  <si>
    <t>888 Enrouleur Air, Eau, Ø int. 12,7 mm, Lg. 10 m, maxi 15 bars, sans Tuyau, qualité alimentaire</t>
  </si>
  <si>
    <t>888 Enrouleur HP, Eau maxi 150°C, Ø int. 10 mm, Lg. 15 m, max 180 bars, avec Tuyau</t>
  </si>
  <si>
    <t>888 Enrouleur HP, Eau maxi 150°C, Ø int. 10 mm, Lg. 15 m, max 180 bars, sans Tuyau</t>
  </si>
  <si>
    <t>889 Enrouleur Air, Eau maxi 80°C, Ø int. 10 mm, Lg. 20 m, maxi 15 bars, avec Tuyau</t>
  </si>
  <si>
    <t>889 Enrouleur Air, Eau maxi 80°C, Ø int. 10 mm, Lg. 20 m, maxi 15 bars, sans Tuyau</t>
  </si>
  <si>
    <t>889 Enrouleur Air, Eau maxi 80°C, Ø int. 12,7 mm, Lg. 15 m, maxi 15 bars, avec Tuyau</t>
  </si>
  <si>
    <t>889 Enrouleur Air, Eau maxi 80°C, Ø int. 12,7 mm, Lg. 15 m, maxi 15 bars, sans Tuyau</t>
  </si>
  <si>
    <t>889 Enrouleur Air, Eau maxi 80°C, Ø int. 12,7 mm, Lg. 13+2 m, maxi 15 bars, avec Tuyau</t>
  </si>
  <si>
    <t>889 Enrouleur HP, Eau maxi 150°C, Ø int. 10 mm, Lg. 18 m, maxi 180 bars, avec Tuyau</t>
  </si>
  <si>
    <t>889 Enrouleur HP, Eau maxi 150°C, Ø int. 10 mm, Lg. 18 m, maxi 180 bars, sans Tuyau</t>
  </si>
  <si>
    <t>889 Enrouleur Huile, Ø int. 12,7 mm, Lg. 15m, maxi 75 bars, avec Tuyau</t>
  </si>
  <si>
    <t>889 Enrouleur Huile, Ø int. 12,7 mm, Lg. 15 m, maxi 75 bars, sans Tuyau</t>
  </si>
  <si>
    <t>889 Enrouleur Air, Eau, Anticorrosion, Ø int. 12,5 mm, Lg. 15m, maxi 15 bars, avec Tuyau</t>
  </si>
  <si>
    <t>889 Enrouleur Air, Eau, Anticorrosion, Ø int. 10 mm, Lg. 20 m, maxi 15 bars, avec Tuyau</t>
  </si>
  <si>
    <t>889 Enrouleur HP, Eau , Anticorrosion, Ø int. 10 mm, Lg. 18 m, maxi 250 bars, avec Tuyau</t>
  </si>
  <si>
    <t>889 Enrouleur Air, Eau maxi 80°C, Ø int. 12,7 mm, Lg. 15 m, maxi 15 bars, avec Tuyau Alimentaire</t>
  </si>
  <si>
    <t xml:space="preserve">889 Enrouleur HP, Eau maxi 150°C, Ø int. 10 mm, Lg. 20 m, max 180 bars, avec Tuyau </t>
  </si>
  <si>
    <t xml:space="preserve">889 Enrouleur HP, Eau maxi 150°C, Ø int. 10 mm, Lg. 20 m, max 180 bars, sans Tuyau </t>
  </si>
  <si>
    <t>889 Enrouleur Air, Eau maxi 80°C, 20 bars, Ø int. 12,7 mm, 1/2", Lg. 15 m, avec Tuyau                                                              Certifié en zones 1, 2 groupe équipement II catégorie 2 G D suivant normes ATEX 94/9/EC</t>
  </si>
  <si>
    <t>889 Enrouleur Air, Eau maxi 80°C, 20 bars, Ø int. 12,7 mm, 1/2", Lg. 15 m, sans Tuyau                                                                      Certifié en zones 1, 2 groupe équipement II catégorie 2 G D suivant normes ATEX 94/9/EC</t>
  </si>
  <si>
    <t>893 Enrouleur Air, Eau maxi 80°C, Ø int. 10 mm, Lg. 15 m, maxi 15 bars, avec Tuyau</t>
  </si>
  <si>
    <t>893 Enrouleur Air, Eau maxi 80°C, Ø int. 10 mm, Lg. 15 m, maxi 15 bars, sans Tuyau</t>
  </si>
  <si>
    <t>893 Enrouleur Air, Eau maxi 80°C, Ø int. 12,7 mm, Lg. 10 m, maxi 15 bars, avec Tuyau</t>
  </si>
  <si>
    <t>893 Enrouleur Air, Eau maxi 80°C, Ø int. 12,7 mm, Lg. 10 m, maxi 15 bars, sans Tuyau</t>
  </si>
  <si>
    <t>893 Enrouleur Air, Eau maxi 80°C, Ø int. 12,7 mm, Lg. 10 m, maxi 15 bars, avec Tuyau Alimentaire</t>
  </si>
  <si>
    <t>893 Enrouleur HP, Eau maxi 150°C, Ø int. 10 mm, Lg. 15 m, max 180 bars, avec Tuyau</t>
  </si>
  <si>
    <t>893 Enrouleur HP, Eau maxi 150°C, Ø int. 10 mm, Lg. 15 m, max 180 bars, sans Tuyau</t>
  </si>
  <si>
    <t>893 Enrouleur Huile, Ø int. 12,7 mm, Lg. 10 m, maxi 75 bars, avec Tuyau</t>
  </si>
  <si>
    <t>893 Enrouleur Huile, Ø int. 12,7 mm, Lg. 10 m, maxi 75 bars, sans Tuyau</t>
  </si>
  <si>
    <t>893 Enrouleur Graisse, Ø int. 6 mm, Lg. 15 m, max 350 bars, galvanisé, avec Tuyau</t>
  </si>
  <si>
    <t>893 Enrouleur Graisse, Ø int. 6 mm, Lg. 15 m, max 350 bars, galvanisé, sans Tuyau</t>
  </si>
  <si>
    <t>893 Carter plastique complémentaire pour Série 893</t>
  </si>
  <si>
    <t xml:space="preserve">893 Enrouleur Air, Eau maxi 80°C, Ø int. 12,7 mm, Lg. 10 m, maxi 15 bars, sans Tuyau </t>
  </si>
  <si>
    <t>893 Enrouleur HP, Eau maxi 150°C, Ø int. 10 mm, Lg. 15 m, maxi 180 bars, avec Tuyau</t>
  </si>
  <si>
    <t xml:space="preserve">893 Enrouleur HP, Eau maxi 150°C, Ø int. 10 mm, Lg. 15 m, maxi 180 bars, sans Tuyau </t>
  </si>
  <si>
    <t>876 Enrouleur Oxygéne/Acétyléne Ø int. 2 x 6,35 mm, 1/4", Lg. 20 m, maxi 20 bars, avec Tuyau</t>
  </si>
  <si>
    <t>876 Enrouleur Oxygéne/Acétyléne Ø int. 2 x 6,35 mm, 1/4", Lg. 20 m, maxi 20 bars, sans Tuyau</t>
  </si>
  <si>
    <t>876 Enrouleur Oxygéne/Acétyléne Ø int. 2 x 9,53 mm, 3/8",  Lg. 15 m, maxi 20 bars, avec Tuyau</t>
  </si>
  <si>
    <t>876 Enrouleur Oxygéne/Acétyléne Ø int. 2 x 9,53 mm, 3/8", Lg.15 m, maxi 20 bars, sans Tuyau</t>
  </si>
  <si>
    <t>876 Enrouleur Oxygéne/Acétyléne Ø int. Oxy 6,35 mm, 1/4" Acéty 9,53 mm, 3/8" , Lg. 15 m, maxi 20 bars, avec Tuyau</t>
  </si>
  <si>
    <t>876 Enrouleur Oxygéne/Acétyléne Ø int. Oxy 6,35 mm, 1/4" Acéty 9,35 mm, 3/8", Lg. 15 m, maxi 20 bars, sans Tuyau</t>
  </si>
  <si>
    <t>876 Enrouleur Oxygéne/Propane Ø int. 2 x 9,53 mm, 3/8", Lg. 15 m, maxi 20 bars, avec Tuyau</t>
  </si>
  <si>
    <t>876 Enrouleur Oxygéne/Propane Ø int. 2 x 9,53 mm, 3/8", Lg. 15m, maxi 20 bars, sans Tuyau</t>
  </si>
  <si>
    <t>Potence de L=2000 mm. support et barre acier rail en aluminium incl. 2 chariots</t>
  </si>
  <si>
    <t>Potence de L=3000 mm. support et barre acier rail en aluminium incl. 3 chariots</t>
  </si>
  <si>
    <t>Potence de L=4000 mm. support et barre acier rail en aluminium incl. 4 chariots</t>
  </si>
  <si>
    <t>Potence de L=5000 mm. support et barre acier rail en aluminium incl. 5 chariots</t>
  </si>
  <si>
    <t>Platine chariot supportant 1 à 3 enrouleurs 820/720 ou un enrouleur 883 ou 884 ou 893</t>
  </si>
  <si>
    <t>Platine chariot supportant 1 à 2 enrouleurs 820/720 ou un enrouleur 883 ou 893</t>
  </si>
  <si>
    <t>Raccord tournant inox pour tuyau 15 bars, 1,5 Mpa, Ø 19 mm (3/4")</t>
  </si>
  <si>
    <t>Raccord tournant inox pour tuyau 100 bars, 10 Mpa, Ø 12.5 mm (1/2")</t>
  </si>
  <si>
    <t>Raccord tournant inox pour tuyau 250 bars, 25 Mpa, Ø 10 mm (3/8")</t>
  </si>
  <si>
    <t>Raccord tournant coupleur BSP, male 3/8" - 3/8" en acier cadmié</t>
  </si>
  <si>
    <t>Raccord tournant coupleur BSP, male 3/8" - 3/8" en acier inox</t>
  </si>
  <si>
    <t>Raccord tournant adaptateur BSP  1/2" male et 3/8" femelle en laiton</t>
  </si>
  <si>
    <t>Raccord tournant adaptateur BSP  1/2" male et 1/2" femelle en laiton</t>
  </si>
  <si>
    <t>Raccord tournant adaptateur BSP  1/2" male et 3/4" femelle en laiton</t>
  </si>
  <si>
    <t>Raccord tournant adaptateur BSP  1/2" male et 3/8" femelle en inox</t>
  </si>
  <si>
    <t>Raccord tournant adaptateur BSP 1/2" male et 1/2" femelle en inox</t>
  </si>
  <si>
    <t>Raccord tournant adaptateur BSP 1/2" male et 3/4" femelle en inox</t>
  </si>
  <si>
    <t>Pistolet de pulvérisation bleu débit 38 à 61 L/mn 24 bars max 95°C taraudé 1/2" BSP   0,8 kg</t>
  </si>
  <si>
    <t>Pistolet de pulvérisation blanc débit 38 à 61 L/mn 24 bars max 95°C taraudé 1/2" BSP,Inox 316</t>
  </si>
  <si>
    <t>Pistolet de pulvérisation rouge débit 38 à 61 L / min 24 bars max 180°C taraudé 1/2" BSP acier Inox 316</t>
  </si>
  <si>
    <t>Pistolet certifié Ex par TüV pour utilisation en Zone 1 et 2. acier inox 316.Avec poignée manuelle sûre et détente isolée. Couleur noire. Raccord taraudé 1/2 "BSP femelle</t>
  </si>
  <si>
    <t>Soufflette ergonomique avec tube électro-zingué 1/4" BSP femelle</t>
  </si>
  <si>
    <r>
      <t xml:space="preserve">720 Electrique C20, 250V, 10A, câble H07RNF lg. 12 m, 3x1,5 mm², 2500 W, </t>
    </r>
    <r>
      <rPr>
        <b/>
        <sz val="8"/>
        <rFont val="Arial"/>
        <family val="2"/>
      </rPr>
      <t>sans prise,</t>
    </r>
    <r>
      <rPr>
        <sz val="8"/>
        <rFont val="Arial"/>
        <family val="2"/>
      </rPr>
      <t xml:space="preserve"> IP55</t>
    </r>
  </si>
  <si>
    <r>
      <t xml:space="preserve">720 Electrique C20, 250V, 10A, câble H07RNF lg. 12 m, 3x1,5 mm², 2500 W, </t>
    </r>
    <r>
      <rPr>
        <b/>
        <sz val="8"/>
        <rFont val="Arial"/>
        <family val="2"/>
      </rPr>
      <t>avec prise</t>
    </r>
    <r>
      <rPr>
        <sz val="8"/>
        <rFont val="Arial"/>
        <family val="2"/>
      </rPr>
      <t>, IP44</t>
    </r>
  </si>
  <si>
    <r>
      <t xml:space="preserve">720 Electrique C20, 110-230V, baladeuse à led 24 V, câble H05RNF lg. 12 m, 2x1,0 mm², 7 W, avec 1 m de câble </t>
    </r>
    <r>
      <rPr>
        <b/>
        <sz val="8"/>
        <rFont val="Arial"/>
        <family val="2"/>
      </rPr>
      <t>sans prise</t>
    </r>
    <r>
      <rPr>
        <sz val="8"/>
        <rFont val="Arial"/>
        <family val="2"/>
      </rPr>
      <t>, IP55</t>
    </r>
  </si>
  <si>
    <r>
      <t xml:space="preserve">720 Electrique C20, 110-230V, baladeuse fluorescente 24 V, câble H05RNF lg. 12 m, 2x1,0 mm², 11 W, avec 1 m de câble </t>
    </r>
    <r>
      <rPr>
        <b/>
        <sz val="8"/>
        <rFont val="Arial"/>
        <family val="2"/>
      </rPr>
      <t>sans prise</t>
    </r>
    <r>
      <rPr>
        <sz val="8"/>
        <rFont val="Arial"/>
        <family val="2"/>
      </rPr>
      <t>, IP55</t>
    </r>
  </si>
  <si>
    <r>
      <t xml:space="preserve">730 Electrique C30, 250V, 10A, câble H07RNF lg. 17 m, 3x1,5 mm², 2500 W, </t>
    </r>
    <r>
      <rPr>
        <b/>
        <sz val="8"/>
        <rFont val="Arial"/>
        <family val="2"/>
      </rPr>
      <t>sans prise</t>
    </r>
    <r>
      <rPr>
        <sz val="8"/>
        <rFont val="Arial"/>
        <family val="2"/>
      </rPr>
      <t>, IP55</t>
    </r>
  </si>
  <si>
    <r>
      <t xml:space="preserve">730 Electrique C30, 250V, 10A, câble H07RNF lg. 17 m, 3x1,5 mm², 2500 W, </t>
    </r>
    <r>
      <rPr>
        <b/>
        <sz val="8"/>
        <rFont val="Arial"/>
        <family val="2"/>
      </rPr>
      <t>avec prise</t>
    </r>
    <r>
      <rPr>
        <sz val="8"/>
        <rFont val="Arial"/>
        <family val="2"/>
      </rPr>
      <t>, IP44</t>
    </r>
  </si>
  <si>
    <t>793 Electrique, 250 V, 16 Amp , 3 x 2,5 mm², Lg. 18 m, de H07RNF, 3 680 W avec Câble</t>
  </si>
  <si>
    <t>793 Electrique, 250 V, 16 Amp , 3 x 2,5 mm², Lg. 25 m, de H07RNF, 3 680 W avec Câble</t>
  </si>
  <si>
    <t>793 Electrique, 500 V, 10 Amp , 5 x 2,5 mm², Lg. 15 m, de H07RNF, 6 900 W avec Câble</t>
  </si>
  <si>
    <t>793 Electrique, 500 V, 10 Amp , 5 x 2,5 mm², Lg. 22 m, de H07RNF, 6 900 W avec Câble</t>
  </si>
  <si>
    <t>744 Enrouleur de câble électrique, câble type H05RN-F, section 2 x 1.0 mm², Lg. 50 m, fourni avec 1 m de câble de raccordement</t>
  </si>
  <si>
    <t>Guide câble passage interne 34 mm x 34 mm avec galets</t>
  </si>
  <si>
    <t>Baladeuse fluorescente 230 V AC, 50 Hz, 11W, livré sans câble</t>
  </si>
  <si>
    <t>Baladeuse fluorescente 24 V AC, 50 Hz, 11W, livré sans câble</t>
  </si>
  <si>
    <t>810 Equilibreur, enroulement 1,6 m, capacité 0,5 à 0,9 kg</t>
  </si>
  <si>
    <t>810 Equilibreur, enroulement 1,6 m, capacité 0,9 à 1,8 kg</t>
  </si>
  <si>
    <t>810 Equilibreur, enroulement 2 m, capacité 1,8 à 2,7 kg</t>
  </si>
  <si>
    <t>810 Equilibreur, enroulement 2 m, capacité 2,7 à 3,6 kg</t>
  </si>
  <si>
    <t>810 Equilibreur, enroulement 2 m, capacité 2,7 à 4 kg</t>
  </si>
  <si>
    <t>810 Equilibreur, enroulement 2 m, capacité 4 à 5,9 kg</t>
  </si>
  <si>
    <t>810 Equilibreur, enroulement 2 m, capacité 5,9 à 8,2 kg</t>
  </si>
  <si>
    <t>810 Equilibreur, enroulement 2 m, capacité 8,2 à 10,9 kg</t>
  </si>
  <si>
    <t>831 Equilibreur ouvert, avec cliquet et ressort normal, plage 5 à 11 Kg, Ø 4 mm, Lg. 8 m</t>
  </si>
  <si>
    <t>831 Equilibreur ouvert, avec cliquet et ressort renforcé, plage 7 à 15 Kg, Ø 4 mm, Lg. 8 m</t>
  </si>
  <si>
    <t>831 Interrupteur marche arrêt pour équilibreur</t>
  </si>
  <si>
    <t>831 Cliquet de rechange pour équilibreur</t>
  </si>
  <si>
    <t>Bras d'aspiration Télescopique, hotte métallique sans registre lg 1,57 m maxi. gaine standard Ø 160mm</t>
  </si>
  <si>
    <t>Bras d'aspiration Télescopique, hotte noire Polycarbonate et registre lg maxi. 1,57 m gaine standard Ø 160 mm</t>
  </si>
  <si>
    <t>Bras d'aspiration Télescopique, hotte métallique avec registre lg 1,57 m maxi. gaine standard de Ø 160 mm</t>
  </si>
  <si>
    <t>Bras d'aspiration Original 2 Bleu, complet avec hotte et registre, longueur 2 m</t>
  </si>
  <si>
    <t>Bras d'aspiration Original 2 Bleu, complet avec hotte et registre, longueur 3 m</t>
  </si>
  <si>
    <t>Bras d'aspiration Original 2 Vertical Bleu, complet avec hotte et registre, longueur 4 m</t>
  </si>
  <si>
    <t>Bras d'aspiration Original 2 Horizontal Bleu, complet avec hotte et registre, longueur 4 m</t>
  </si>
  <si>
    <t>Bras d'aspiration Original 2 vertical Bleu, complet avec hotte et registre, longueur 5 m</t>
  </si>
  <si>
    <t>Ensemble d'Aspiration Simple Original 2, un bras de 2 m, un support mural et un ventilateur N 16 Tri 380 V.+ Boitier FSM N16, alimenté en Tri 380 Volts Ref 14502137 - Rejet en Ø 160 mm</t>
  </si>
  <si>
    <t>Ensemble d'Aspiration Simple Original 2, un bras de 3 m, un support mural et un ventilateur N 16 Tri 380 V.+ Boitier FSM N16, alimenté en Tri 380 Volts Ref 14502137 - Rejet en Ø 160 mm</t>
  </si>
  <si>
    <t>Ensemble d'Aspiration Simple Original 2, un bras de 4 m Vertical, un support mural et un ventilateur N 16 Tri 380 V.+ Boitier FSM N16, alimenté en Tri 380 Volts Ref 14502137 - Rejet en Ø 160 mm</t>
  </si>
  <si>
    <t>Ensemble d'Aspiration Simple Original 2, un bras de 4 m Horizontal, un support mural et un ventilateur N 16 Tri 380 V.+ Boîtier FSM N16, alimenté en Tri 380 Volts Ref 14502137 - Rejet en Ø 160 mm</t>
  </si>
  <si>
    <t>Ensemble d'Aspiration Simple Original 2, un bras de 5 m, un support mural et un ventilateur N 16 Tri 380 V.+ Boîtier FSM N16, alimenté en Tri 380 Volts Ref 14502137 - Rejet en Ø 160 mm</t>
  </si>
  <si>
    <t>Ensemble d'Aspiration Simple Original 2, un bras de 2 m, un support mural et un ventilateur N 24 Tri 380 V.+ Boitier FSM N24, alimenté en Tri 380 Volts Ref 14502237 - Rejet en Ø 160 mm</t>
  </si>
  <si>
    <t>Ensemble d'Aspiration Simple Original 2, un bras de 3 m, un support mural et un ventilateur N 24 Tri 380 V. + Boitier FSM N24, alimenté en Tri 380 Volts Ref 14502237 - Rejet en Ø 160 mm</t>
  </si>
  <si>
    <t>Ensemble d'Aspiration Simple Original 2, un bras de 4 m Vertical, un support mural et un ventilateur N 24 Tri 380 V. + Boitier FSM N24, alimenté en Tri 380 Volts Ref 14502237 - Rejet en Ø 160 mm</t>
  </si>
  <si>
    <t>Ensemble d'Aspiration Simple Original 2, un bras de 4 m Horizontal, un support mural et un ventilateur N 24 Tri 380 V, + Boitier FSM N24, alimenté en Tri 380 Volts Ref 14502237 - Rejet en Ø 160 mm</t>
  </si>
  <si>
    <t>Ensemble d'Aspiration Simple Original 2, un bras de 5 m, un support mural et un ventilateur N 24 Tri 380 V. + Boitier FSM N24, alimenté en Tri 380 Volts Ref 14502237 - Rejet en Ø 160 mm</t>
  </si>
  <si>
    <t>Silencieux standard Ø 160 mm, Nota: Si monté en sortie ventilateur un jeu de support de silencieux Réf.14343089 est à prévoir en option</t>
  </si>
  <si>
    <t>Supports de silencieux Réf 14502126 pour gaine de 150 / 160 mm (le jeu de 2)</t>
  </si>
  <si>
    <t>Support mural standard 0,3 m pour bras Original / Télescopique</t>
  </si>
  <si>
    <t>Support mural de longueur 1 m, pour bras Original / Télescopique</t>
  </si>
  <si>
    <t>Support mural de longueur 2 m, pour bras Original / Télescopique</t>
  </si>
  <si>
    <t>Ecran anti-étincelles se place dans la nouvelle hotte polycarbonate Ref 10374308 du bras Original</t>
  </si>
  <si>
    <t>Ecran anti-étincelles se place dans la hotte métallique du bras Original</t>
  </si>
  <si>
    <t>Collerette adaptatrice Ø 150 et 160 mm en acier avec joint pour bras Original (ancienne réf 10321385)</t>
  </si>
  <si>
    <t>Collerette adaptatrice Ø 200 mm en plastique pour bras, NEX HD ou ventilateur N16, N24 ou N40</t>
  </si>
  <si>
    <t>Collerette adaptatrice Ø 200 mm en acier pour FilterBox, NEX HD ou ventilateur N16, N24 ou N40</t>
  </si>
  <si>
    <t>Hotte métallique en Alpax sans registre, ouverture Ø 320 mm, pour bras Original et Télescopique</t>
  </si>
  <si>
    <t>Hotte métallique en Alpax avec registre d'ouverture Ø 320 mm, pour bras Original</t>
  </si>
  <si>
    <t>Hotte standard G-II en Polycarbonate noire d'ouverture 270 x 360 mm, pour bras Original et Télescopique</t>
  </si>
  <si>
    <t>Kit de commande et d'éclairage pour nouvelle hotte polycarbonate Réf. 10374308, lampe en 24V sans alimentation voir boîtier de commande type FCM</t>
  </si>
  <si>
    <t xml:space="preserve">Boitier relais 24 volts pour faire fonctionner le kit d'éclairage 24 volts sans avoir de boîtier FCM. Prévoir un boîtier par kit d'éclairage  Réf. 10551235 et une alimentation en 24 volts </t>
  </si>
  <si>
    <t>Kit de commande et d'éclairage pour hotte métallique Réf. 10321542, lampe en 24V sans alimentation voir boîtier de commande type FCM</t>
  </si>
  <si>
    <t>Kit de commande boîte à 1 bouton pour hotte métallique Réf.10321542</t>
  </si>
  <si>
    <t>Gaine standard bleu " Polyamide" Ø 160 mm, maxi  70°C, pour bras 2 m Original</t>
  </si>
  <si>
    <t>Gaine standard bleu " Polyamide" Ø 160 mm, maxi  70°C, pour bras 3 m Original</t>
  </si>
  <si>
    <t>Gaine standard bleu " Polyamide" Ø 160 mm, maxi  70°C, pour bras 4 m Original</t>
  </si>
  <si>
    <t>Gaine standard bleu " Polyamide" Ø 160 mm, maxi  70°C, pour bras 5 m Original</t>
  </si>
  <si>
    <t>Gaine blanche " Polyamide" Ø 160, maxi 70°C, pour bras 2 m Original</t>
  </si>
  <si>
    <t>Gaine blanche " Polyamide" Ø 160, maxi 70°C, pour bras 3 m Original</t>
  </si>
  <si>
    <t>Gaine blanche " Polyamide" Ø 160, maxi 70°C, pour bras 4 m Original</t>
  </si>
  <si>
    <t>Gaine anti-statique " Polyuréthane transparente, anti-statique" Ø 160 mm, maxi 70°C,                          pour bras 2 m Original</t>
  </si>
  <si>
    <t>Gaine anti-statique " Polyuréthane transparente, anti-statique" Ø 160 mm, maxi 70°C, pour bras 3 m Original</t>
  </si>
  <si>
    <t>Gaine anti-statique " Polyuréthane transparente, anti-statique" Ø 160 mm, maxi 70°C, pour bras 4 m Original</t>
  </si>
  <si>
    <t>Gaine anti-statique " Polyuréthane transparente, anti-statique" Ø 160 mm, maxi 70°C, pour bras 5 m Original</t>
  </si>
  <si>
    <t xml:space="preserve">Gaine Haute température 300°C "Fibre de verre + Silicone" pour bras 2 m Original, diam. 160 </t>
  </si>
  <si>
    <t>Gaine Haute température 300°C "Fibre de verre + Silicone" pour bras 3 m Original, diam. 160</t>
  </si>
  <si>
    <t>Gaine Haute température 300°C "Fibre de verre + Silicone" pour bras 4 m Original, diam. 160</t>
  </si>
  <si>
    <t>Gaine Haute température 300°C "Fibre de verre + Silicone" pour bras 5 m Original, diam. 160</t>
  </si>
  <si>
    <t xml:space="preserve">2 Colliers + caches colliers de diamètre 160 m, pour gaine de bras Original </t>
  </si>
  <si>
    <t>Collier à rattrapage de spire de diamètre 160 mm pour gaine Haute Température pour bras Original</t>
  </si>
  <si>
    <t>Bras NEX MD Longueur 2 mètres, gaine en section 160 mm</t>
  </si>
  <si>
    <t>Bras NEX MD Longueur 3 mètres, gaine en section 160 mm</t>
  </si>
  <si>
    <t>Bras NEX MD Longueur 4 mètres, gaine en section 160 mm</t>
  </si>
  <si>
    <t>Bras NEX MD Longueur 5 mètres, gaine en section 160 mm</t>
  </si>
  <si>
    <t>Bras NEX HD de longueur 2 mètres en section 200 mm</t>
  </si>
  <si>
    <t>Bras NEX HD de longueur 3 mètres en section 200 mm</t>
  </si>
  <si>
    <t>Bras NEX HD de longueur 4 mètres en section 200 mm</t>
  </si>
  <si>
    <t>Bras NEX HD de longueur 5 mètres en section 200 mm</t>
  </si>
  <si>
    <t>Gaine  de rechange premier tronçon en bas près de la hotte en Ø 200 de long 0,70 m</t>
  </si>
  <si>
    <t>Silencieux pour bras NEX HD, si monté en sortie ventilateur un jeu de support de silencieux Réf.14343089 est à prévoir en option</t>
  </si>
  <si>
    <t>Support mural, plafond ou sol de 1 mètre pour bras NEX MD et HD 2 ou 3 mètres, prévoir un support mural en plus</t>
  </si>
  <si>
    <t>Support mural, plafond ou sol de 2 mètres pour bras NEX MD et HD 4 ou 5 mètres, prévoir un support mural en plus</t>
  </si>
  <si>
    <t>Kit de commande et d'éclairage pour bras NEX HD, 24 Volts pour boîtier de commande FCM, FCA et Clapets</t>
  </si>
  <si>
    <t>Kit de commande boite à 1 bouton pour bras NEX HD</t>
  </si>
  <si>
    <t>Ecran anti-étincelle pour hotte de bras HD</t>
  </si>
  <si>
    <t>Extension de longueur 4,2 m à double articulations sur roulement à billes, fixation pour bras Nederman Original 2, MD et HD long. 2, 3, 4m, sans Kit de tuyaux rigides à définir, voir ci-dessous</t>
  </si>
  <si>
    <t>Extension de longueur 6,0 m à double articulations sur roulement à billes, fixation pour bras Nederman Original 2, MD et HD long. 2, 3, 4m, sans Kit de tuyaux rigides à définir, voir ci-dessous</t>
  </si>
  <si>
    <t>Kit de tuyaux rigides et souples pour extension de 4,2 m à température maxi 70°C</t>
  </si>
  <si>
    <t>Kit de tuyaux rigides et souples pour extension de 6,0 m à température maxi 70°C</t>
  </si>
  <si>
    <t>Kit de tuyaux rigides et souples pour extension de 4,2 m à température maxi 150°C</t>
  </si>
  <si>
    <t>Kit de tuyaux rigides et souples pour extension de 6,0 m à température maxi 150°C</t>
  </si>
  <si>
    <t>Réduction Femelle Ø 160 - Male Ø 200 mm, pour raccordement ventilateur Série N</t>
  </si>
  <si>
    <t>Câble électrique de 7,75 m pour rallonge kit d'éclairage, pour l'extension de 4,2 m et 6,0 m</t>
  </si>
  <si>
    <t>Kit support pour fixation d'enrouleur GE Série 865 sur extensions nouveaux modèles</t>
  </si>
  <si>
    <r>
      <t xml:space="preserve">Table de soudage, meulage avec dosseret aspirant type 900, </t>
    </r>
    <r>
      <rPr>
        <sz val="8"/>
        <rFont val="Arial"/>
        <family val="2"/>
      </rPr>
      <t>une sortie Ø 160 mm.                                                                                                                   Table robuste en mécano soudé.conçue pour installation intérieure, peinture RAL 5009.                                                                                            Dimensions: Longueur 900 mm, largeur.550 mm, hauteur 1450 mm. Poids 175 Kg.                                                           
Bac de poussières frontal en partie basse procure un vidage très aisé.                                                Prévoir espace libre de 0,6 m de chaque côté, pour ouverture des deux panneaux latéraux.</t>
    </r>
  </si>
  <si>
    <r>
      <t xml:space="preserve">Table de soudage, meulage avec dosseret aspirant type 1355, </t>
    </r>
    <r>
      <rPr>
        <sz val="8"/>
        <rFont val="Arial"/>
        <family val="2"/>
      </rPr>
      <t>une sortie Ø 250 mm.                                                                                                                   Table robuste en mécano soudé.conçue pour installation intérieure, peinture RAL 5009,                                                                                              Dimensions: Longueur 1355 mm, largeur. 550 mm, hauteur 1450 mm. Poids 260 Kg.                                                           
Bac de poussières frontal en partie basse procure un vidage très aisé.                                                Prévoir espace libre de 0,6 m de chaque côté, pour ouverture des deux panneaux latéraux.</t>
    </r>
  </si>
  <si>
    <r>
      <t xml:space="preserve">Table de soudage, meulage avec dosseret aspirant type 2000, </t>
    </r>
    <r>
      <rPr>
        <sz val="8"/>
        <rFont val="Arial"/>
        <family val="2"/>
      </rPr>
      <t>2 sorties Ø 250 mm.                                                                         Table robuste en mécano soudé, conçue pour installation intérieure, peinture RAL 5009, .                                                                                             Dimensions: Longueur 2 000 mm, largeur.550 mm, hauteur 1450 mm. Poids 360 Kg.                                                           
Bac de poussières frontal en partie basse procure un vidage très aisé.                                                Prévoir espace libre de 0,6 m de chaque côté, pour ouverture des deux panneaux latéraux.</t>
    </r>
  </si>
  <si>
    <r>
      <t xml:space="preserve">Table aspirante </t>
    </r>
    <r>
      <rPr>
        <sz val="8"/>
        <rFont val="Arial"/>
        <family val="2"/>
      </rPr>
      <t>de Long. 0,85 m x larg. 0,5 m x Ht 0,8 m, caillebotis 30 x 30 mm, cendrier démontable 650 x 300 x 150 mm, diamètre de sortie 1 x Ø 200 mm sans bandeau, sans ventilateur.                                        Poids 60 Kg</t>
    </r>
  </si>
  <si>
    <r>
      <t xml:space="preserve">Table aspirante </t>
    </r>
    <r>
      <rPr>
        <sz val="8"/>
        <rFont val="Arial"/>
        <family val="2"/>
      </rPr>
      <t>de Long. 0,85 m x larg. 0,5 m x Ht 0,8 m, caillebotis 30 x 30 mm, cendrier démontable 650 x 300 x 150 mm, diamètre de sortie 1 x Ø 200 mm, avec bandeaux de 400 mm sur trois cotés, sans ventilateur. Poids 75 Kg</t>
    </r>
  </si>
  <si>
    <r>
      <t xml:space="preserve">Table aspirante </t>
    </r>
    <r>
      <rPr>
        <sz val="8"/>
        <rFont val="Arial"/>
        <family val="2"/>
      </rPr>
      <t>de Long. 1 m x larg. 1 m x Ht 0,8 m, caillebotis 30 x 30 mm, cendrier démontable 800 x 600 x 150 mm, diamètre de sortie 1 x Ø 200 mm, sans bandeaux de 400 mm sur trois cotés, sans ventilateur. Poids 70 Kg</t>
    </r>
  </si>
  <si>
    <r>
      <t xml:space="preserve">Table aspirante </t>
    </r>
    <r>
      <rPr>
        <sz val="8"/>
        <rFont val="Arial"/>
        <family val="2"/>
      </rPr>
      <t>de Long. 1 m x larg. 1 m x Ht 0,8 m, caillebotis 30 x 30 mm, cendrier démontable 800 x 600 x 150, diamètre de sortie 1 x Ø 200 mm, avec bandeaux de 400 mm sur trois cotés, sans ventilateur. Poids 90 Kg</t>
    </r>
  </si>
  <si>
    <r>
      <t xml:space="preserve">Table aspirante </t>
    </r>
    <r>
      <rPr>
        <sz val="8"/>
        <rFont val="Arial"/>
        <family val="2"/>
      </rPr>
      <t>de Long. 1,5 m x larg. 1 m x Ht 0,8 m caillebotis 30 x 30 mm, cendrier démontable 1000 x 600 x 150 mm, diamètre de sortie 2 x Ø 200 mm, sans bandeau, sans ventilateur. Poids 90 Kg</t>
    </r>
  </si>
  <si>
    <r>
      <t xml:space="preserve">Table aspirante </t>
    </r>
    <r>
      <rPr>
        <sz val="8"/>
        <rFont val="Arial"/>
        <family val="2"/>
      </rPr>
      <t>de Long. 1,5 m x larg. 1 m x Ht 0,8 m, caillebotis 30 x 30 mm, cendrier démontable 1000 x 600 x 150 mm, diamètre de sortie 2 x Ø 200 mm, avec bandeaux de 400 mm sur 3 cotés, sans ventilateur. Poids 115 Kg</t>
    </r>
  </si>
  <si>
    <r>
      <t xml:space="preserve">Table aspirante </t>
    </r>
    <r>
      <rPr>
        <sz val="8"/>
        <rFont val="Arial"/>
        <family val="2"/>
      </rPr>
      <t>de Long. 2 m x larg. 1 m x Ht 0,8 m, caillebotis 30 x 30 mm, cendrier démontable 1500 x 600 x 150 mm, diamètre de sortie 2 x Ø 200 mm, sans bandeau, sans ventilateur. Poids 120 Kg</t>
    </r>
  </si>
  <si>
    <r>
      <t xml:space="preserve">Table aspirante </t>
    </r>
    <r>
      <rPr>
        <sz val="8"/>
        <rFont val="Arial"/>
        <family val="2"/>
      </rPr>
      <t>de Long. 2 m x larg. 1 m x Ht 0,8 m, caillebotis 30 x 30 mm, cendrier démontable 1500 x 600 x 150 mm, diamètre de sortie 2 x Ø 200 mm, avec bandeaux de 400 mm sur 3 cotés, sans ventilateur. Poids 150 Kg</t>
    </r>
  </si>
  <si>
    <t>Rideau de soudage noir opaque de 1,4 x 1,8 m, certifié EN 1598</t>
  </si>
  <si>
    <t>Rideau de soudage noir opaque de 1,4 x 2,4 m, certifié EN 1598</t>
  </si>
  <si>
    <t>Rideau de soudage noir opaque de 1,4 x 2,8 m, certifié EN 1598</t>
  </si>
  <si>
    <t>Rideau de soudage vert foncé transparent de 1,4 x 1,8 m, certifié EN 1598</t>
  </si>
  <si>
    <t>Rideau de soudage vert foncé transparent de 1,4 x 2,4 m, certifié EN 1598</t>
  </si>
  <si>
    <t>Rideau de soudage vert foncé ransparent de 1,4 x 2,8 m, certifié EN 1598</t>
  </si>
  <si>
    <t>Rideau de soudage rouge orange transparent de 1,4 x 1,8 m, certifié EN 1598</t>
  </si>
  <si>
    <t>Rideau de soudage rouge orange transparent de 1,4 x 2,4 m, certifié EN 1598</t>
  </si>
  <si>
    <t>Rideau de soudage rouge orange transparent de 1,4 x 2,8 m, certifié EN 1598</t>
  </si>
  <si>
    <t>Rideau de soudage bronze transparent de 1,4 x 1,8 m, certifié EN 1598</t>
  </si>
  <si>
    <t>Rideau de soudage bronze transparent de 1,4 x 2,4 m, certifié EN 1598</t>
  </si>
  <si>
    <t>Rideau de soudage bronze transparent de 1,4 x 2,8 m, certifié EN 1598</t>
  </si>
  <si>
    <t>Rideau jaune transparent de 1,4 x 1,8 m</t>
  </si>
  <si>
    <t>Rideau jaune transparent de 1,4 x 2,4 m</t>
  </si>
  <si>
    <t>Rideau jaune transparent de 1,4 x 2,8 m</t>
  </si>
  <si>
    <t>Rideau translucide de 1,4 x 1,8 m</t>
  </si>
  <si>
    <t>Rideau translucide de 1,4 x 2,4 m</t>
  </si>
  <si>
    <t>Rideau translucide de 1,4 x 2,8 m</t>
  </si>
  <si>
    <t>Anneau de suspension en PVC de Ø 45 mm lot de 7 pièces</t>
  </si>
  <si>
    <t>Anneau de suspension en acier de Ø 45 mm lot de 7 pièces</t>
  </si>
  <si>
    <t>Ecran sur cadre de largeur 2 m x ht 2 m, équipé rideau vert foncé noir opaque certifié EN 1598</t>
  </si>
  <si>
    <t>Ecran sur cadre de largeur 2 m x ht 2 m, équipé rideau vert foncé transparent certifié EN 1598</t>
  </si>
  <si>
    <t>Ecran sur cadre de largeur 2 m x ht 2 m, équipé rideau orangé rouge transparent certifié EN 1598</t>
  </si>
  <si>
    <r>
      <t xml:space="preserve">FilterVac 840, commande manuelle, 150 m³/h, 220 Volts monophasé avec prise européenne,                                                                                                        </t>
    </r>
    <r>
      <rPr>
        <u/>
        <sz val="8"/>
        <rFont val="Arial"/>
        <family val="2"/>
      </rPr>
      <t>sortie tôle perforée</t>
    </r>
  </si>
  <si>
    <r>
      <t xml:space="preserve">FilterVac 841, commande automatique, 150 m³/h, 220 Volts monophasé avec prise européenne,                                                                                                         </t>
    </r>
    <r>
      <rPr>
        <u/>
        <sz val="8"/>
        <rFont val="Arial"/>
        <family val="2"/>
      </rPr>
      <t>sortie tôle perforée</t>
    </r>
  </si>
  <si>
    <r>
      <t xml:space="preserve">FilterVac 840, commande manuelle, 150 m³/h, 220 Volts monophasé avec prise européenne,                                                                                                                                                                   </t>
    </r>
    <r>
      <rPr>
        <u/>
        <sz val="8"/>
        <rFont val="Arial"/>
        <family val="2"/>
      </rPr>
      <t>sortie pour raccordement tuyau 45 mm</t>
    </r>
  </si>
  <si>
    <r>
      <t xml:space="preserve">FilterVac 841, commande automatique, 150 m³/h, 220 Volts monophasé avec prise européenne,                                                                                                                 </t>
    </r>
    <r>
      <rPr>
        <u/>
        <sz val="8"/>
        <rFont val="Arial"/>
        <family val="2"/>
      </rPr>
      <t>sortie pour raccordement tuyau 45 mm</t>
    </r>
  </si>
  <si>
    <t>Buse TM 80 diam. 80 mm long. 500mm pour tuyau diam 45 mm</t>
  </si>
  <si>
    <t>Buse TM 200  long. 200 mm x 30 mm long 570 mm pour tuyau diam 45 mm</t>
  </si>
  <si>
    <t>Buse PM 300 long. 300 mm x 5 mm pour tuyau diam 45 mm</t>
  </si>
  <si>
    <r>
      <t xml:space="preserve">Gaine </t>
    </r>
    <r>
      <rPr>
        <sz val="8"/>
        <rFont val="Symbol"/>
        <family val="1"/>
        <charset val="2"/>
      </rPr>
      <t>Æ</t>
    </r>
    <r>
      <rPr>
        <sz val="8"/>
        <rFont val="Arial"/>
        <family val="2"/>
      </rPr>
      <t xml:space="preserve"> 45 mm longueur 5 mètres</t>
    </r>
  </si>
  <si>
    <r>
      <t xml:space="preserve">Gaine </t>
    </r>
    <r>
      <rPr>
        <sz val="8"/>
        <rFont val="Symbol"/>
        <family val="1"/>
        <charset val="2"/>
      </rPr>
      <t>Æ</t>
    </r>
    <r>
      <rPr>
        <sz val="8"/>
        <rFont val="Arial"/>
        <family val="2"/>
      </rPr>
      <t xml:space="preserve"> 45 mm longueur 15 mètres</t>
    </r>
  </si>
  <si>
    <t>Cartouche filtre à particules Lg 510 x Larg. 188 x  Ht 305 mm pour FilterVac 840 / 841</t>
  </si>
  <si>
    <t>Filtre métallique pour FilterVac 840/841</t>
  </si>
  <si>
    <t>Cartouche filtre pour ancien FilterVac type 642</t>
  </si>
  <si>
    <t>Filtre métallique pour ancien FilterVac type 642</t>
  </si>
  <si>
    <t xml:space="preserve">FilterCart ORIGINAL de 2 mètres  GENERATION 2, cartouche papier de 35 m², bras Original de 2 m, avec kit éclairage 12V, ventilateur N24 mono, 230V, prise Européenne, poids 73 Kg §. Câble de 6m.                             </t>
  </si>
  <si>
    <t xml:space="preserve">FilterCart ORIGINAL de 3 mètres  GENERATION 2, cartouche papier de 35 m², bras Original de 3 m, avec kit éclairage 12V, ventilateur N24 mono, 230V, prise Européenne, poids 73 Kg. Câble de 6m.                         </t>
  </si>
  <si>
    <t>Filtre cellulose flamme retardant, surface 35 m², efficacité &gt;99% sur fumées de soudage certifié EN 15012-1 type FC-Original /W3</t>
  </si>
  <si>
    <t>Filtre HEPA classe H13-FC, filtre finisseur à très haut haut degré de filtation de 7,5 m²</t>
  </si>
  <si>
    <t xml:space="preserve">FilterCart W3 de 2 mètres  GENERATION 2, cartouche papier de 35 m², bras Original de 2 m, kit éclairage 12V, ventilateur N24 mono, 230V, prise Euro., témoin de saturation, poids 73 Kg. Câble de 6m.                                </t>
  </si>
  <si>
    <t xml:space="preserve">FilterCart W3 de 3 mètres  GENERATION 2, cartouche papier de 35 m², bras Original de 3 m, kit éclairage 12V, ventilateur N24 mono, 230V, prise Euro., témoin de saturation, poids 73 Kg.  Câble de 6m.                             </t>
  </si>
  <si>
    <t xml:space="preserve">FilterCart CHARBON ACTIF GENERATION 2, 20 kg de Charbon actif, bras de 2 m avec hotte flasque ronde, sans kit éclairage, ventilateur N16 mono, 230V, prise Euro, poids 82 Kg. Câble de 6m.             </t>
  </si>
  <si>
    <t>Filtre de 20 kg de charbon actif</t>
  </si>
  <si>
    <t>Cartouche standard, 40 m² pour FilterCart GENERATION 1</t>
  </si>
  <si>
    <t>Cartouche micro polyester, 40 m² pour FilterCart GENERATION 1</t>
  </si>
  <si>
    <t>Cartouche  gaz / micro = 8 kg de charbon actif et 14 m² pour FilterCart GENERATION 1</t>
  </si>
  <si>
    <t xml:space="preserve">Filtre de rechange nettoyable PTFE pour Weld filter, 12 m2, efficacité &gt;99% sur fumées de soudage </t>
  </si>
  <si>
    <t>Cartouche Standard, pour WallCart, fourni avec ses joints de fixation</t>
  </si>
  <si>
    <t>Cartouche  gaz / micro = 8 kg de charbon actif et 14 m² pour WallCart, fourni avec ses joints de fixation</t>
  </si>
  <si>
    <t>Cartouche filtre 18 m² pour particules solides pour MFS avec pré-filtre en aluminium 12 couches</t>
  </si>
  <si>
    <t>Cartouche micro filtre 14 m² pour particules solides HEPA pour MFS</t>
  </si>
  <si>
    <t>Cartouche charbon actif 15 kg pour MFS</t>
  </si>
  <si>
    <t>Filtre mural F.M. équipé d'une cartouche de filtration type standard de 18 m²</t>
  </si>
  <si>
    <t>Filtre mural F.M. équipé d'une cartouche de filtration type HEPA (H13) de 14 m²</t>
  </si>
  <si>
    <t>Filtre mural F.M. équipé d'une cartouche type charbon actif contenant un micro filtre et 15 kg de charbon actif</t>
  </si>
  <si>
    <t xml:space="preserve">Cartouche micro filtre 14 m² pour filtrer des particules solides HEPA pour filtre mural FM   </t>
  </si>
  <si>
    <t xml:space="preserve">Cartouche charbon actif 15 Kg pour filtrer certains gaz et odeurs pour filtre mural FM </t>
  </si>
  <si>
    <t>Ensemble complet de filtration mural FM, comprenant un filtre FM standard Ref.12600144, un ventilateur N24 Triphasé 380 volts Ref 14510422, un bras Original 2 de 2 m Réf. 10554235, ensemble fourni avec boitier de mise en marche FSM en 380 V Triphasé</t>
  </si>
  <si>
    <t>Ensemble complet de filtration mural FM, comprenant un filtre FM standard Ref.12600144, un ventilateur N24 Triphasé 380 volts Ref 14510422, un bras Original 2 de 3 m Réf. 10554335, ensemble fourni avec boitier de mise en marche FSM en 380 V Triphasé</t>
  </si>
  <si>
    <t>Ensemble complet de filtration mural FM, comprenant un filtre FM standard Ref.12600144, un ventilateur N24 Triphasé 380 volts Ref 14510422, un bras Original 2 de 4 m Réf. 10554435, ensemble fourni avec boitier de mise en marche FSM en 380 V Triphasé</t>
  </si>
  <si>
    <t>Ensemble complet de filtration mural FM, comprenant un filtre FM standard Ref.12600144, un ventilateur N24 Triphasé 380 volts Ref 14510422, un bras Original 2 de 2 m Réf. 10554235, un Kit d'éclairage, ensemble fourni avec boitier de mise en marche FCM en 380 V Triphasé</t>
  </si>
  <si>
    <t>Ensemble complet de filtration mural FM, comprenant un filtre FM standard Ref.12600144, un ventilateur N24 Triphasé 380 volts Ref 14510422, un bras Original 2 de 3 m Réf. 10554335, un Kit d'éclairage, ensemble fourni avec boitier de mise en marche FCM en 380 V Triphasé</t>
  </si>
  <si>
    <t>Ensemble complet de filtration mural FM, comprenant un filtre FM standard Ref.12600144, un ventilateur N24 Triphasé 380 volts Ref 14510422, un bras Original 2 de 4 m Réf. 10554435, un Kit d'éclairage, ensemble fourni avec boitier de mise en marche FCM en 380 V Triphasé</t>
  </si>
  <si>
    <r>
      <rPr>
        <b/>
        <sz val="8"/>
        <rFont val="Arial"/>
        <family val="2"/>
      </rPr>
      <t>FilterBox 10M version Mobile Manivelle Ventilateur N24 Triphasé</t>
    </r>
    <r>
      <rPr>
        <sz val="8"/>
        <rFont val="Arial"/>
        <family val="2"/>
      </rPr>
      <t xml:space="preserve">                                                                              FilterBox bleu à décolmatage manuel mécanique équipé d'une cartouche standard, triphasé 0,9kW 400V + bras Original 3 m, 50 Hz + silencieux, protection moteur incluse, chariot 4 roulettes (2 fixes + 2 pivotantes avec frein), débit maximum : 1000m</t>
    </r>
    <r>
      <rPr>
        <vertAlign val="superscript"/>
        <sz val="8"/>
        <rFont val="Arial"/>
        <family val="2"/>
      </rPr>
      <t>3</t>
    </r>
    <r>
      <rPr>
        <sz val="8"/>
        <rFont val="Arial"/>
        <family val="2"/>
      </rPr>
      <t>/h, alarme sonore de saturation du filtre, compteur horaire, fourni avec câble électrique de 9,5 m. Certification W3 EN 15012.                                                        Livré monté à l'exception du bras</t>
    </r>
  </si>
  <si>
    <r>
      <rPr>
        <b/>
        <sz val="8"/>
        <rFont val="Arial"/>
        <family val="2"/>
      </rPr>
      <t>FilterBox 10M version Mobile Manivelle Ventilateur N24 Triphasé</t>
    </r>
    <r>
      <rPr>
        <sz val="8"/>
        <rFont val="Arial"/>
        <family val="2"/>
      </rPr>
      <t xml:space="preserve">                                                                              FilterBox bleu à décolmatage manuel mécanique et </t>
    </r>
    <r>
      <rPr>
        <u/>
        <sz val="8"/>
        <rFont val="Arial"/>
        <family val="2"/>
      </rPr>
      <t>pneumatique</t>
    </r>
    <r>
      <rPr>
        <sz val="8"/>
        <rFont val="Arial"/>
        <family val="2"/>
      </rPr>
      <t xml:space="preserve"> équipé d'une cartouche standard, triphasé 0,9kW 400V + bras Original 3 m, 50 Hz + silencieux, protection moteur incluse, chariot 4 roulettes (2 fixes + 2 pivotantes avec frein), débit maximum : 1000m</t>
    </r>
    <r>
      <rPr>
        <vertAlign val="superscript"/>
        <sz val="8"/>
        <rFont val="Arial"/>
        <family val="2"/>
      </rPr>
      <t>3</t>
    </r>
    <r>
      <rPr>
        <sz val="8"/>
        <rFont val="Arial"/>
        <family val="2"/>
      </rPr>
      <t>/h, alarme sonore de saturation du filtre, compteur horaire, fourni avec câble électrique de 9,5 m. Certification W3 EN 15012.                                                        Livré monté à l'exception du bras</t>
    </r>
  </si>
  <si>
    <r>
      <rPr>
        <b/>
        <sz val="8"/>
        <rFont val="Arial"/>
        <family val="2"/>
      </rPr>
      <t>FilterBox 10M version Mobile Manivelle Ventilateur N24 Monophasé</t>
    </r>
    <r>
      <rPr>
        <sz val="8"/>
        <rFont val="Arial"/>
        <family val="2"/>
      </rPr>
      <t xml:space="preserve">                                                                             FilterBox bleu à décolmatage manuel mécanique équipé d'une cartouche standard, monophasé 0,75kW 230V + bras Original 3 m, 50 Hz + silencieux, protection moteur incluse, chariot 4 roulettes (2 fixes + 2 pivotantes avec frein), débit maximum : 1000m</t>
    </r>
    <r>
      <rPr>
        <vertAlign val="superscript"/>
        <sz val="8"/>
        <rFont val="Arial"/>
        <family val="2"/>
      </rPr>
      <t>3</t>
    </r>
    <r>
      <rPr>
        <sz val="8"/>
        <rFont val="Arial"/>
        <family val="2"/>
      </rPr>
      <t>/h, alarme sonore de saturation du filtre, compteur horaire, fourni avec câble électrique de 9,5 m. Certification W3 EN 15012.                                                                                                                                                  Livré monté à l'exception du bras</t>
    </r>
  </si>
  <si>
    <r>
      <rPr>
        <b/>
        <sz val="8"/>
        <rFont val="Arial"/>
        <family val="2"/>
      </rPr>
      <t>FilterBox 10M version Mobile Manivelle Ventilateur N24 Monophasé</t>
    </r>
    <r>
      <rPr>
        <sz val="8"/>
        <rFont val="Arial"/>
        <family val="2"/>
      </rPr>
      <t xml:space="preserve">                                                                             FilterBox bleu à décolmatage manuel mécanique et </t>
    </r>
    <r>
      <rPr>
        <u/>
        <sz val="8"/>
        <rFont val="Arial"/>
        <family val="2"/>
      </rPr>
      <t>pneumatique</t>
    </r>
    <r>
      <rPr>
        <sz val="8"/>
        <rFont val="Arial"/>
        <family val="2"/>
      </rPr>
      <t xml:space="preserve"> équipé d'une cartouche standard, monophasé 0,75kW 230V + bras Original 3 m, 50 Hz + silencieux, protection moteur incluse, chariot 4 roulettes (2 fixes + 2 pivotantes avec frein), débit maximum : 1000m</t>
    </r>
    <r>
      <rPr>
        <vertAlign val="superscript"/>
        <sz val="8"/>
        <rFont val="Arial"/>
        <family val="2"/>
      </rPr>
      <t>3</t>
    </r>
    <r>
      <rPr>
        <sz val="8"/>
        <rFont val="Arial"/>
        <family val="2"/>
      </rPr>
      <t>/h, alarme sonore de saturation du filtre, compteur horaire, fourni avec câble électrique de 9,5 m. Certification W3 EN 15012.                                                                                                                                                  Livré monté à l'exception du bras</t>
    </r>
  </si>
  <si>
    <r>
      <rPr>
        <b/>
        <sz val="8"/>
        <rFont val="Arial"/>
        <family val="2"/>
      </rPr>
      <t>FilterBox 10A version Mobile Motorisée Ventilateur N24 Triphasé</t>
    </r>
    <r>
      <rPr>
        <sz val="8"/>
        <rFont val="Arial"/>
        <family val="2"/>
      </rPr>
      <t xml:space="preserve">                                                                          FilterBox bleu à décolmatage automatique motorisé mécanique équipé d'une cartouche standard, triphasé 0,9kW 400V + bras Original 3 m, 50 Hz + silencieux, protection moteur incluse, chariot 4 roulettes (2 fixes + 2 pivotantes avec frein), débit maximum : 1000m3/h, alarme sonore de saturation du filtre + compteur horaire (affichage sur écran LCD), poignée ergonomique sur le caisson, fourni avec câble électrique de 9,5 m. Certification W3 EN 15012.                                                                                                                                        Livré monté à l'exception du bras</t>
    </r>
  </si>
  <si>
    <r>
      <rPr>
        <b/>
        <sz val="8"/>
        <rFont val="Arial"/>
        <family val="2"/>
      </rPr>
      <t>FilterBox 10A version Mobile Motorisée Ventilateur N24 Triphasé</t>
    </r>
    <r>
      <rPr>
        <sz val="8"/>
        <rFont val="Arial"/>
        <family val="2"/>
      </rPr>
      <t xml:space="preserve">                                                                          FilterBox bleu à décolmatage automatique motorisé mécanique et </t>
    </r>
    <r>
      <rPr>
        <u/>
        <sz val="8"/>
        <rFont val="Arial"/>
        <family val="2"/>
      </rPr>
      <t>pneumatique</t>
    </r>
    <r>
      <rPr>
        <sz val="8"/>
        <rFont val="Arial"/>
        <family val="2"/>
      </rPr>
      <t xml:space="preserve"> équipé d'une cartouche standard, triphasé 0,9kW 400V + bras Original 3 m, 50 Hz + silencieux, protection moteur incluse, chariot 4 roulettes (2 fixes + 2 pivotantes avec frein), débit maximum : 1000m3/h, alarme sonore de saturation du filtre + compteur horaire (affichage sur écran LCD), poignée ergonomique sur le caisson, fourni avec câble électrique de 9,5 m. Certification W3 EN 15012.                                                                                                                                        Livré monté à l'exception du bras</t>
    </r>
  </si>
  <si>
    <r>
      <rPr>
        <b/>
        <sz val="8"/>
        <rFont val="Arial"/>
        <family val="2"/>
      </rPr>
      <t>FilterBox 10A version Mobile Motorisée Ventilateur N24 Monophasé</t>
    </r>
    <r>
      <rPr>
        <sz val="8"/>
        <rFont val="Arial"/>
        <family val="2"/>
      </rPr>
      <t xml:space="preserve">                                                                         FilterBox bleu à décolmatage automatique motorisé mécanique équipé d'une cartouche standard, monophasé 0,75kW 230V + bras Original 3 m, 50 Hz + silencieux, protection moteur incluse, chariot 4 roulettes (2 fixes + 2 pivotantes avec frein), débit maximum : 1000m3/h, alarme sonore de saturation du filtre + compteur horaire (affichage sur écran LCD), poignée ergonomique sur le caisson, fourni avec câble électrique de 9,5 m. Certification W3 EN 15012.                                                                                                                                        Livré monté à l'exception du bras</t>
    </r>
  </si>
  <si>
    <r>
      <rPr>
        <b/>
        <sz val="8"/>
        <rFont val="Arial"/>
        <family val="2"/>
      </rPr>
      <t>FilterBox 10A version Mobile Motorisée Ventilateur N24 Monophasé</t>
    </r>
    <r>
      <rPr>
        <sz val="8"/>
        <rFont val="Arial"/>
        <family val="2"/>
      </rPr>
      <t xml:space="preserve">                                                                        FilterBox bleu à décolmatage automatique motorisé mécanique et </t>
    </r>
    <r>
      <rPr>
        <u/>
        <sz val="8"/>
        <rFont val="Arial"/>
        <family val="2"/>
      </rPr>
      <t>pneumatique</t>
    </r>
    <r>
      <rPr>
        <sz val="8"/>
        <rFont val="Arial"/>
        <family val="2"/>
      </rPr>
      <t xml:space="preserve"> équipé d'une cartouche standard, monophasé 0,75kW 230V + bras Original 3 m, 50 Hz + silencieux, protection moteur incluse, chariot 4 roulettes (2 fixes + 2 pivotantes avec frein), débit maximum : 1000m3/h, alarme sonore de saturation du filtre + compteur horaire (affichage sur écran LCD), poignée ergonomique sur le caisson, fourni avec câble électrique de 9,5 m. Certification W3 EN 15012.                                                                                                                                        Livré monté à l'exception du bras</t>
    </r>
  </si>
  <si>
    <r>
      <rPr>
        <b/>
        <sz val="8"/>
        <rFont val="Arial"/>
        <family val="2"/>
      </rPr>
      <t>FilterBox 10eQ version Mobile Motorisée Ventilateur N24 Triphasé</t>
    </r>
    <r>
      <rPr>
        <sz val="8"/>
        <rFont val="Arial"/>
        <family val="2"/>
      </rPr>
      <t xml:space="preserve">                                                                             FilterBox bleu à décolmatage motorisé mécanique et </t>
    </r>
    <r>
      <rPr>
        <u/>
        <sz val="8"/>
        <rFont val="Arial"/>
        <family val="2"/>
      </rPr>
      <t>pneumatique</t>
    </r>
    <r>
      <rPr>
        <sz val="8"/>
        <rFont val="Arial"/>
        <family val="2"/>
      </rPr>
      <t xml:space="preserve"> équipé d'une cartouche standard, triphasé 400V + bras Original 3 m + Kit d'éclairage 24V, 50 Hz + silencieux, protection moteur incluse, chariot 4 roulettes (2 fixes + 2 pivotantes avec frein), débit maximum : 1000m3/h, alarme sonore de saturation du filtre + compteur horaire (affichage sur écran LCD), fourni avec câble électrique de 9,5 m, poignée ergonomique sur le caisson, prise électrique monophasée 230V 50Hz et sortie air comprimé (sans raccord) pour raccordement d'un outil portatif, pneumatique ou électrique (avec fonction marche/arrêt automatique). Certification W3 EN 15012.                                                         Livré monté à l'exception du bras</t>
    </r>
  </si>
  <si>
    <r>
      <rPr>
        <b/>
        <sz val="8"/>
        <rFont val="Arial"/>
        <family val="2"/>
      </rPr>
      <t>FilterBox 10eQ version Mobile Motorisée Ventilateur N24 Monophasé</t>
    </r>
    <r>
      <rPr>
        <sz val="8"/>
        <rFont val="Arial"/>
        <family val="2"/>
      </rPr>
      <t xml:space="preserve">                                                                          FilterBox bleu à décolmatage motorisé mécanique et </t>
    </r>
    <r>
      <rPr>
        <u/>
        <sz val="8"/>
        <rFont val="Arial"/>
        <family val="2"/>
      </rPr>
      <t>pneumatique</t>
    </r>
    <r>
      <rPr>
        <sz val="8"/>
        <rFont val="Arial"/>
        <family val="2"/>
      </rPr>
      <t xml:space="preserve"> équipé d'une cartouche standard, monophasé 0,75kW 230V + bras Original 3 m + Kit d'éclairage 24V, 50 Hz + silencieux, protection moteur incluse, chariot 4 roulettes (2 fixes + 2 pivotantes avec frein), débit maximum : 1000m3/h, alarme sonore de saturation du filtre + compteur horaire (affichage sur écran LCD), fourni avec câble électrique de 9,5 m, poignée ergonomique sur le caisson, prise électrique monophasée 230V 50Hz et sortie air comprimé (sans raccord) pour raccordement d'un outil portatif, pneumatique ou électrique (avec fonction marche/arrêt automatique). Certification W3 EN 15012.                                                         Livré monté à l'exception du bras</t>
    </r>
  </si>
  <si>
    <r>
      <rPr>
        <b/>
        <sz val="8"/>
        <rFont val="Arial"/>
        <family val="2"/>
      </rPr>
      <t>FilterBox 12M version Mobile Manivelle Ventilateur N29 Triphasé</t>
    </r>
    <r>
      <rPr>
        <sz val="8"/>
        <rFont val="Arial"/>
        <family val="2"/>
      </rPr>
      <t xml:space="preserve">                                                                           FilterBox bleu à décolmatage manuel mécanique équipé d'une cartouche standard, triphasé 2,2kW 400V + bras Original 3 m, 50 Hz + silencieux, protection moteur incluse, chariot 4 roulettes (2 fixes + 2 pivotantes avec frein), débit maximum : 1200m</t>
    </r>
    <r>
      <rPr>
        <vertAlign val="superscript"/>
        <sz val="8"/>
        <rFont val="Arial"/>
        <family val="2"/>
      </rPr>
      <t>3</t>
    </r>
    <r>
      <rPr>
        <sz val="8"/>
        <rFont val="Arial"/>
        <family val="2"/>
      </rPr>
      <t>/h, alarme sonore de saturation du filtre, compteur horaire, fourni avec câble électrique de 9,5 m. Certification W3 EN 15012.                                                        Livré monté à l'exception du bras</t>
    </r>
  </si>
  <si>
    <r>
      <rPr>
        <b/>
        <sz val="8"/>
        <rFont val="Arial"/>
        <family val="2"/>
      </rPr>
      <t>FilterBox 12M version Mobile Manivelle Ventilateur N29 Triphasé</t>
    </r>
    <r>
      <rPr>
        <sz val="8"/>
        <rFont val="Arial"/>
        <family val="2"/>
      </rPr>
      <t xml:space="preserve">                                                                           FilterBox bleu à décolmatage manuel mécanique et </t>
    </r>
    <r>
      <rPr>
        <u/>
        <sz val="8"/>
        <rFont val="Arial"/>
        <family val="2"/>
      </rPr>
      <t>pneumatique</t>
    </r>
    <r>
      <rPr>
        <sz val="8"/>
        <rFont val="Arial"/>
        <family val="2"/>
      </rPr>
      <t xml:space="preserve"> équipé d'une cartouche standard, triphasé 2,2kW 400V + bras Original 3 m, 50 Hz + silencieux, protection moteur incluse, chariot 4 roulettes (2 fixes + 2 pivotantes avec frein), débit maximum : 1200m</t>
    </r>
    <r>
      <rPr>
        <vertAlign val="superscript"/>
        <sz val="8"/>
        <rFont val="Arial"/>
        <family val="2"/>
      </rPr>
      <t>3</t>
    </r>
    <r>
      <rPr>
        <sz val="8"/>
        <rFont val="Arial"/>
        <family val="2"/>
      </rPr>
      <t>/h, alarme sonore de saturation du filtre, compteur horaire, fourni avec câble électrique de 9,5 m. Certification W3 EN 15012.                                                        Livré monté à l'exception du bras</t>
    </r>
  </si>
  <si>
    <r>
      <rPr>
        <b/>
        <sz val="8"/>
        <rFont val="Arial"/>
        <family val="2"/>
      </rPr>
      <t>FilterBox 12A version Mobile Motorisée Ventilateur N29 Triphasé</t>
    </r>
    <r>
      <rPr>
        <sz val="8"/>
        <rFont val="Arial"/>
        <family val="2"/>
      </rPr>
      <t xml:space="preserve">                                                                          FilterBox bleu à décolmatage automatique motorisé mécanique équipé d'une cartouche standard, triphasé 2,2kW 400V + bras Original 3 m, 50 Hz + silencieux, protection moteur incluse, chariot 4 roulettes (2 fixes + 2 pivotantes avec frein), débit maximum : 1200m3/h, alarme sonore de saturation du filtre + compteur horaire (affichage sur écran LCD), poignée ergonomique sur le caisson, fourni avec câble électrique de 9,5 m. Certification W3 EN 15012.                                                                                                                                        Livré monté à l'exception du bras</t>
    </r>
  </si>
  <si>
    <r>
      <rPr>
        <b/>
        <sz val="8"/>
        <rFont val="Arial"/>
        <family val="2"/>
      </rPr>
      <t>FilterBox 12A version Mobile Motorisée Ventilateur N29 Triphasé</t>
    </r>
    <r>
      <rPr>
        <sz val="8"/>
        <rFont val="Arial"/>
        <family val="2"/>
      </rPr>
      <t xml:space="preserve">                                                                          FilterBox bleu à décolmatage automatique motorisé mécanique et </t>
    </r>
    <r>
      <rPr>
        <u/>
        <sz val="8"/>
        <rFont val="Arial"/>
        <family val="2"/>
      </rPr>
      <t>pneumatique</t>
    </r>
    <r>
      <rPr>
        <sz val="8"/>
        <rFont val="Arial"/>
        <family val="2"/>
      </rPr>
      <t xml:space="preserve"> équipé d'une cartouche standard, triphasé 2,2kW 400V + bras Original 3 m, 50 Hz + silencieux, protection moteur incluse, chariot 4 roulettes (2 fixes + 2 pivotantes avec frein), débit maximum : 1200m3/h, alarme sonore de saturation du filtre + compteur horaire (affichage sur écran LCD), poignée ergonomique sur le caisson, fourni avec câble électrique de 9,5 m. Certification W3 EN 15012.                                                                                                                                        Livré monté à l'exception du bras</t>
    </r>
  </si>
  <si>
    <r>
      <rPr>
        <b/>
        <sz val="8"/>
        <rFont val="Arial"/>
        <family val="2"/>
      </rPr>
      <t>FilterBox 12eQ version Mobile Motorisée Ventilateur N29 Triphasé</t>
    </r>
    <r>
      <rPr>
        <sz val="8"/>
        <rFont val="Arial"/>
        <family val="2"/>
      </rPr>
      <t xml:space="preserve">                                                                             FilterBox bleu à décolmatage motorisé mécanique et </t>
    </r>
    <r>
      <rPr>
        <u/>
        <sz val="8"/>
        <rFont val="Arial"/>
        <family val="2"/>
      </rPr>
      <t>pneumatique</t>
    </r>
    <r>
      <rPr>
        <sz val="8"/>
        <rFont val="Arial"/>
        <family val="2"/>
      </rPr>
      <t xml:space="preserve"> équipé d'une cartouche standard, triphasé 2,2kW 400V + bras Original 3 m + Kit d'éclairage 24V, 50 Hz + silencieux, protection moteur incluse, chariot 4 roulettes (2 fixes + 2 pivotantes avec frein), débit maximum : 1200m3/h, alarme sonore de saturation du filtre + compteur horaire (affichage sur écran LCD), fourni avec câble électrique de 9,5 m, poignée ergonomique sur le caisson, prise électrique monophasée 230V 50Hz et sortie air comprimé (sans raccord) pour raccordement d'un outil portatif, pneumatique ou électrique (avec fonction marche/arrêt automatique). Certification W3 EN 15012.                                                                                                                                                                                                                Livré monté à l'exception du bras</t>
    </r>
  </si>
  <si>
    <r>
      <rPr>
        <b/>
        <sz val="8"/>
        <rFont val="Arial"/>
        <family val="2"/>
      </rPr>
      <t>FilterBox Double Bras version Mobile Manivelle Ventilateur N29 Triphasé</t>
    </r>
    <r>
      <rPr>
        <sz val="8"/>
        <rFont val="Arial"/>
        <family val="2"/>
      </rPr>
      <t xml:space="preserve">                                                                             FilterBox bleu à décolmatage manuel mécanique et</t>
    </r>
    <r>
      <rPr>
        <u/>
        <sz val="8"/>
        <rFont val="Arial"/>
        <family val="2"/>
      </rPr>
      <t xml:space="preserve"> pneumatique</t>
    </r>
    <r>
      <rPr>
        <sz val="8"/>
        <rFont val="Arial"/>
        <family val="2"/>
      </rPr>
      <t xml:space="preserve"> équipé d'une cartouche standard, triphasé 2,2kW 400V + 2 bras Original 3 m, 50 Hz + silencieux, protection moteur incluse, chariot 4 roulettes (2 fixes + 2 pivotantes avec frein), débit maximum : 850m</t>
    </r>
    <r>
      <rPr>
        <vertAlign val="superscript"/>
        <sz val="8"/>
        <rFont val="Arial"/>
        <family val="2"/>
      </rPr>
      <t>3</t>
    </r>
    <r>
      <rPr>
        <sz val="8"/>
        <rFont val="Arial"/>
        <family val="2"/>
      </rPr>
      <t>/h x 2, alarme sonore de saturation du filtre, compteur horaire, fourni avec câble électrique de 9,5 m. Certification W3 EN 15012.                                                                                                                                                                                                                                                                                                  Livré monté à l'exception du bras</t>
    </r>
  </si>
  <si>
    <r>
      <rPr>
        <b/>
        <sz val="8"/>
        <rFont val="Arial"/>
        <family val="2"/>
      </rPr>
      <t>FilterBox Double Bras version Mobile Motorisée Ventilateur N29 Triphasé</t>
    </r>
    <r>
      <rPr>
        <sz val="8"/>
        <rFont val="Arial"/>
        <family val="2"/>
      </rPr>
      <t xml:space="preserve">                                                                             FilterBox bleu à décolmatage automatique motorisé mécanique et </t>
    </r>
    <r>
      <rPr>
        <u/>
        <sz val="8"/>
        <rFont val="Arial"/>
        <family val="2"/>
      </rPr>
      <t>pneumatique</t>
    </r>
    <r>
      <rPr>
        <sz val="8"/>
        <rFont val="Arial"/>
        <family val="2"/>
      </rPr>
      <t xml:space="preserve"> équipé d'une cartouche standard, triphasé 2,2kW 400V + 2 bras Original 3 m, 50 Hz + silencieux, protection moteur incluse, chariot 4 roulettes (2 fixes + 2 pivotantes avec frein), débit maximum : 850m</t>
    </r>
    <r>
      <rPr>
        <vertAlign val="superscript"/>
        <sz val="8"/>
        <rFont val="Arial"/>
        <family val="2"/>
      </rPr>
      <t>3</t>
    </r>
    <r>
      <rPr>
        <sz val="8"/>
        <rFont val="Arial"/>
        <family val="2"/>
      </rPr>
      <t>/h x 2, alarme sonore de saturation du filtre + compteur horaire (affichage sur écran LCD), fourni avec câble électrique de 9,5 m, prise électrique monophasée 230V 50Hz et sortie air comprimé (sans raccord) pour raccordement d'un outil portatif, pneumatique ou électrique (avec fonction marche/arrêt automatique). Certification W3 EN 15012.                                                                                                                       Livré monté à l'exception du bras</t>
    </r>
  </si>
  <si>
    <t>Filtre HEPA H13 pour Filterbox 3 (Version mobile uniquement)</t>
  </si>
  <si>
    <t>Filtre HEPA H14 pour FilterBox 3</t>
  </si>
  <si>
    <t>Sortie pour connexion du ventilateur à un réseau de tuyauterie Ø 200 mm</t>
  </si>
  <si>
    <t>Sensor pour asservissement sur poste de soudage (pour modèle FilterBox Mural à décolmatage automatique, 10A, 10eQ, 12A, 12eQ, FilterBox Double bras à décolmatage automatique)</t>
  </si>
  <si>
    <t>Kit Eclairage pour hotte polycarbonate (pour tous les modèles FilterBox 3 sauf eQ et Mural)</t>
  </si>
  <si>
    <t>Poignée ergonomique caisson Filterbox 3 (tous les modèles sauf eQ et Mural)</t>
  </si>
  <si>
    <t>Jeu de 10 Sacs plastique pour bac à poussières (pour tous les modèles FilterBox 3)</t>
  </si>
  <si>
    <t>Cartouche standard pour FilterBox, S=13 m², polyester blanc, efficacité  10 microns 99%                                                                      type PW-FB-13</t>
  </si>
  <si>
    <t>Cartouche supérieure pour FilterBox, S=15 m², polyester blanc, efficacité 0,3 microns 99,90%                                                               Bia cat. C type PW HE-FB-15</t>
  </si>
  <si>
    <t>Cartouche antistatique pour FilterBox, S=15 m², polyester blanc, efficacité 0,3 microns 99,90%                                                             Bia cat. C type PWA-FB-HE15</t>
  </si>
  <si>
    <r>
      <t>PreKote® en conditionnement de 5 sachets.</t>
    </r>
    <r>
      <rPr>
        <sz val="8"/>
        <rFont val="Arial"/>
        <family val="2"/>
      </rPr>
      <t xml:space="preserve">                                                                                             Améliore significativement l'efficacité de la filtration à la première mise en route en bloquant mécaniquement par obturation, les plus petits pores du média filtrant afin d’éviter par la suite la traversée des poussières très, très fines, submicroniques au travers du média filtrant</t>
    </r>
  </si>
  <si>
    <t>Moteur de décolmatage 220 V monophasé avec réducteur, pour FilterBox 2</t>
  </si>
  <si>
    <t>Moteur de décolmatage 220 V triphasé 0,25 kW avec réducteur, pour FilterBox 2</t>
  </si>
  <si>
    <t>Moteur de décolmatage 380 V triphasé 0,25 kW avec réducteur, pour FilterBox 2</t>
  </si>
  <si>
    <t>Jeu de lamelles de décolmatage caoutchouc de rechange, pour FilterBox</t>
  </si>
  <si>
    <t>Ventilateur Série N24 adaptable monophasé de débit à vide 2 400 m3/h, 2 800 tr/min, 0,75 kW, 120-240V, 13,6-6,5 Amp, prévoir impérativement fixation en option Réf. 12371018</t>
  </si>
  <si>
    <t>Ventilateur Série N24 adaptable triphasé de débit à vide 2 400 m3/h, 2 800 tr/min, 0,90 kW, 230-400V, 3,70-2,20 Amp , prévoir impérativement fixation en option Réf. 12371018</t>
  </si>
  <si>
    <t>Ventilateur pour FilterBox Série N529-1,5 triphasé, Sans berceau, pression maxi 3 000 Pa, débit à vide 2 200 m3/h, 2 800 tr/min, 1,5 KW 230-400 V, 5,70-3,30 Amp.</t>
  </si>
  <si>
    <t>Ventilateur pour FilterBox Série N529-2,2 triphasé, Sans berceau, pression maxi 3 000 Pa, débit à vide 2 600 m3/h, 2 800 tr/min, 2,2 KW 230-400 V, 7,90-4,60 Amp</t>
  </si>
  <si>
    <t>FilterMax C25 équipé d'un ventilateur 3 KW de cartouches filtres en PolyWeb type PW95-12-4, alimentation triphasée 400 Volts 50 Hz</t>
  </si>
  <si>
    <t>FilterMax C25 sans les cartouches filtres, choix de la qualité des filtres à définir ci-dessous, alimentation triphasée 400 volts 50 Hz</t>
  </si>
  <si>
    <t>Kit de contrôle visuel de la perte de charge pour C25 (monté de série si spécifié à la commande)</t>
  </si>
  <si>
    <t>Kit de contrôle électrique de la perte de charge pour C25</t>
  </si>
  <si>
    <t xml:space="preserve">Alarme visuelle ambrée 24V AC/CD 2W    </t>
  </si>
  <si>
    <t xml:space="preserve">Jeu de 4 filtres de 12 m², PW-PTFE-95-12, média polyester plus PTFE pour C25  </t>
  </si>
  <si>
    <t>Jeu de 4 filtres de 10 m², PolyWeb PWA-95-10  média polyester anti-statique pour C25</t>
  </si>
  <si>
    <t>Régulateur et purificateur d'air comprimé pour C25</t>
  </si>
  <si>
    <t>Vanne manuelle pour couper l'air comprimé pour C25</t>
  </si>
  <si>
    <t>Jeu de 4 filtres de 10 m² type PolyWeb en média polyester antistatique pour C25                                                                                                                                                      type PWA-95-10-4 part NECO</t>
  </si>
  <si>
    <t>Jeu de 4 filtres Standard de 12 m² type PolyWeb en média polyester pour C25                                                                                                                                                              type PW NS-95-12-4 part NECO</t>
  </si>
  <si>
    <t>Jeu de 4 filtres de 12 m² type PTFE en média polyester plus PTFE pour C25                                                                                                                                                                     type PW-PTFE-95-12-4 part NECO</t>
  </si>
  <si>
    <t>Jeu de 4 filtres de 10 m² type PolyWeb en média PTFE ESD antistatique pour C25                                                                                                                                                         type PWA-PTFE-95-10-4 part NECO</t>
  </si>
  <si>
    <t>Régulateur et purificateur d'air comprimé pour C25  (de rechange)</t>
  </si>
  <si>
    <t>Vanne manuelle pour couper l'air comprimé pour C25 (de rechange)</t>
  </si>
  <si>
    <t>Ventilateur Série N16 transportable monophasé de débit 1 600 m3/h, 2800 tr/min, 0,55 kW, 220-240V, 8,70-4,35 A, avec berceau, prise électrique femelle, interrupteurs, protection thermique, en option kit jeu de roulettes voir Réf 14371707 non comprises dans le prix</t>
  </si>
  <si>
    <t>Ventilateur Série N24 transportable monophasé de débit 2 400 m3/h, 2 800 tr/min, 0,75 kW, 220-240V, 11-5,5 A, avec berceau, prise électrique femelle, interrupteurs, protection thermique, en option kit jeu de roulettes voir Réf 14371707 non comprises dans le prix</t>
  </si>
  <si>
    <t>Kit jeu de roulettes pour ventilateurs transportables N16, N24, N40</t>
  </si>
  <si>
    <t>KIT tuyaux et buse pour ventilateur transportable comprenant: 1 réducteur Ø 160 mm x 100 mm Réf. 14510526, 1 buse plastique ouverture 250 x 100 mm avec pied magnétique pour raccordement sur gaine Ø 100 mm Réf. 14501226, 1 gaine de 5 m Ø 100 mm Réf. 10500427 et une gaine de 5 m en Ø 160 mm Réf. 10511026 pour le refoulement (2 colliers en 100 mm et 2 colliers en 160 mm inclus)</t>
  </si>
  <si>
    <t>Buse en Alpax pour gaine de Ø 100 mm, ouverture 250 x 30 mm avec pied magnétique</t>
  </si>
  <si>
    <t>Buse en plastique pour gaine de Ø 100 mm, ouverture 250 x 100 mm avec pied magnétique</t>
  </si>
  <si>
    <t>Gaine en PVC noir Ø 100 mm, Longueur 5 mètres</t>
  </si>
  <si>
    <t>Gaine en PVC noir Ø 125 mm, Longueur 5 mètres</t>
  </si>
  <si>
    <t>Gaine en PVC noir Ø 150 mm, Longueur 5 mètres</t>
  </si>
  <si>
    <t>Gaine en PVC noir Ø 160 mm, Longueur 5 mètres</t>
  </si>
  <si>
    <t>Ensemble Transportable complet 220V monophasé comprenant: 1 ventilateur N16 avec berceau Réf 14511321, 1 réduction 160/100mm Réf 14510526, 1 x 5 m gaine Ø 100 mm Réf 10500427, 1 x 5 m gaine Ø 160 mm Réf 10511026, 1 buse plastique à fixation magnétique Réf 14501226</t>
  </si>
  <si>
    <t>Ensemble Transportable complet 220V monophasé comprenant: 1 ventilateur N24 avec berceau Réf 14511322, 1 réduction 160/100mm Réf 14510526, 1 x 5 m gaine Ø 100 mm Réf 10500427, 1 x 5 m gaine Ø 160 mm Réf 10511026, 1 buse plastique à fixation magnétique Réf 14501226</t>
  </si>
  <si>
    <t>Ensemble Transportable complet 220V monophasé comprenant: 1 ventilateur N24 avec berceau Ref 14511322, 1 réduction 160/125mm Réf 14510626, 1 Té 125 x 2 x 100 mm Réf 14500526, 2 x 5 m gaine Ø 100 mm Réf 10500427, 1 x 5 m gaine Ø 160 mm Réf 10511026,    2 buses plastique à fixation magnétique Réf 14501226</t>
  </si>
  <si>
    <r>
      <t xml:space="preserve">Ventilateur mobile 220 volts monophasé </t>
    </r>
    <r>
      <rPr>
        <sz val="8"/>
        <rFont val="Arial"/>
        <family val="2"/>
      </rPr>
      <t>avec boitier marche arrêt avec protection moteur Réf.14502437. Débit réel 2 400 m³/h, pression réelle totale 1 570 Pa, moteur de 1,5 KW, protection IP55, isolation Classe F, 2 pôles, vitesse de rotation 2850 t/mn, niveau sonore 72 dB(A) à 1,5m, tension 220 Volts monophasé 50 Hz, turbine à réaction équilibrée dynamiquement,  enveloppe en acier mécano soudée, peinture Bleu RAL 5009, température d'utilisation maxi. 80°C, châssis équipé de roulettes, plots anti vibratoire, poignée de transport, grilles de protection en entrée et sortie, transformation en entrée en Ø 200 mm et en sortie en Ø 250 mm. Dimensions: Long. 600 mm x larg.800 mm x Ht 800 mm. Poids : 70 Kg</t>
    </r>
  </si>
  <si>
    <t>Gaine PVC Ø 200 mm, longueur 10 m, température maxi  70°C + 2 colliers</t>
  </si>
  <si>
    <t>Gaine PVC Ø 250 mm, longueur 10 m, température maxi  70°C + 2 colliers</t>
  </si>
  <si>
    <t>Gaine PVC Ø 300 mm, longueur 10 m, température maxi  70°C + 2 colliers</t>
  </si>
  <si>
    <t>Collier à rattrapage de spire Ø 200 mm</t>
  </si>
  <si>
    <t>Collier à rattrapage de spire Ø 250 mm</t>
  </si>
  <si>
    <t>Collier à rattrapage de spire Ø 300 mm</t>
  </si>
  <si>
    <t>Ventilateur Série N10 adaptable monophasé de débit à vide 1 200 m3/h, 2 800 tr/min,                                                                0,55 kW, 120-240V, 8,7-4,35 Amp, berceau en option Réf. berceau 14510126, Ø 160 mm entrée/sortie</t>
  </si>
  <si>
    <t>Ventilateur Série N10 adaptable triphasé de débit à vide 1 200 m3/h, 2 800 tr/min,                                                                      0,55 kW, 230-400V, 2,36-1,36 Amp, berceau  en option Réf, 14510126, Ø 160 mm entrée/sortie</t>
  </si>
  <si>
    <t>Ventilateur Série N16 adaptable monophasé de débit à vide 1 600 m3/h, 2 800 tr/min,                                                                  0,55 kW, 120-240V, 8,4-4,2 Amp, berceau en option Réf. berceau 14510126, Ø 160 mm entrée/sortie</t>
  </si>
  <si>
    <t>Ventilateur Série N16 adaptable triphasé de débit à vide 1 600 m3/h, 2 800 tr/min,                                                                       0,55 kW, 230-400V, 2,4-1,4 Amp, berceau  en option Réf, 14510126, Ø 160 mm entrée/sortie</t>
  </si>
  <si>
    <t>Ventilateur Série N529-1,5 triphasé pression maxi 3 000 Pa, débit 2 200 m3/h, 2 800 tr/min,                                                        1,5 kW, 230-400V, 6,1-3,5 Amp, fourni avec son support pour montage fixe, Ø 160 mm entrée/sortie</t>
  </si>
  <si>
    <t>Ventilateur Série N529-2,2 triphasé pression maxi 3 000 Pa, débit 2 600 m3/h, 2 800 tr/min,                                                           2,2 kW, 230-400V, 8-4,6 Amp, fourni avec son berceau pour montage fixe, Ø 160 mm entrée/sortie</t>
  </si>
  <si>
    <t>Ventilateur Série N40 adaptable triphasé de débit à vide 3 000 m3/h, 2800 tr/min, 1,5 kW, 230-400V, 6-3 Amp, berceau en option Réf.14510226, entrée Ø 200 mm, sortie Ø 250 mm</t>
  </si>
  <si>
    <t>Ventilateur Série N40 adaptable triphasé de débit à vide 4 000 m3/h, 2800 tr/min, 2,2 kW, 230-400V, 8,4-4,6 Amp, berceau en option Réf.14510226, entrée Ø 200 mm, sortie Ø 250 mm</t>
  </si>
  <si>
    <t>Berceau pour ventilateur Série N16 ou N24 avec kit de connexion d'entrée et de sortie en Ø 160 mm</t>
  </si>
  <si>
    <t>Berceau pour ventilateur Série N40                                                                                                                            Le kit de connexion entrée en Ø 200 mm et sortie en Ø 250 mm est fourni</t>
  </si>
  <si>
    <t>Support ventilateur pour version transportable avec poignée de préhension</t>
  </si>
  <si>
    <t>Support ventilateur pour ventilateur 529 pour montage fixe</t>
  </si>
  <si>
    <t>Raccord 2 voies, femelle Ø 125 - male 2 x Ø 100 mm, pour gaine de ventilation</t>
  </si>
  <si>
    <t>Raccord 2 voies, femelle Ø 125 - male 2 x Ø 125 mm, pour gaine de ventilation</t>
  </si>
  <si>
    <t>Raccord 2 voies, femelle Ø 125 - male 2 x Ø  75 mm, pour gaine de ventilation</t>
  </si>
  <si>
    <t>Raccord 2 voies, femelle Ø 160 - male 2 x Ø 100 mm, pour gaine de ventilation</t>
  </si>
  <si>
    <t>Raccord droit  male male Ø  75 mm, pour gaine de ventilation</t>
  </si>
  <si>
    <t>Raccord droit  male male Ø 100 mm, pour gaine de ventilation</t>
  </si>
  <si>
    <t>Raccord droit  male male Ø 125 mm, pour gaine de ventilation</t>
  </si>
  <si>
    <t>Raccord droit  male male Ø 150 mm, pour gaine de ventilation</t>
  </si>
  <si>
    <t>Raccord droit  male male Ø 160 mm, pour gaine de ventilation</t>
  </si>
  <si>
    <t>Adaptateur d'entrée en Ø 160 mm pour ventilateurs N16 et N24</t>
  </si>
  <si>
    <t>Kit de connexions plastiques entrée et sortie en Ø 160 mm pour ventilateurs N16 et N24</t>
  </si>
  <si>
    <t>Grille pour ventilateurs N16 et N24</t>
  </si>
  <si>
    <t>Réduction male  Ø 100 - male Ø 75 mm, pour gaine de ventilation</t>
  </si>
  <si>
    <t>Réduction male Ø 125 - male Ø 100 mm, pour gaine de ventilation</t>
  </si>
  <si>
    <t>Réduction femelle Ø 160 - male Ø   75 mm, pour gaine de ventilation</t>
  </si>
  <si>
    <t>Réduction femelle Ø 160 - male Ø 100 mm, pour gaine de ventilation</t>
  </si>
  <si>
    <t>Réduction femelle Ø 160 - male Ø 125 mm, pour gaine de ventilation</t>
  </si>
  <si>
    <t>Réduction femelle Ø 160 - male Ø 150 mm, pour gaine de ventilation</t>
  </si>
  <si>
    <t>Silencieux avec collier rapide Ø 160 mmm</t>
  </si>
  <si>
    <t>Silencieux pour montage sur bras HD</t>
  </si>
  <si>
    <t>Boîtier de démarrage manuel FSM pour N16 Tri 380V, plage thermique 1-1,6 Amp.</t>
  </si>
  <si>
    <t>Boîtier de démarrage manuel FSM pour N16 Tri 220V ou N24 Tri 380 V plage 1.6 -2,5 Amp.</t>
  </si>
  <si>
    <t>Boîtier de démarrage manuel FSM pour N24 Tri 220V ou N40 (1,5 kw) Tri 380 V ou 520129 (1,5 Kw) Tri 380 V plage thermique 2,5-4 Amp.</t>
  </si>
  <si>
    <t>Boîtier de démarrage manuel FSM pour N16 ou N24 Mono 220 V ou N40 (1,5kW) Tri 220 V ou 520129 (1,5kW) Tri 220 V ou N40 (2,2 kW) Tri 380 V ou 510129 (2,2 kW) Tri 380 V plage thermique 4-6,3 Amp.</t>
  </si>
  <si>
    <t>Boîtier de démarrage manuel FSM pour N40 (2,2 kW) Tri 220 V ou 510129 (2,2kw) Tri 220 V plage thermique 6,3-10 Amp.</t>
  </si>
  <si>
    <t>Boîtier de démarrage manuel FSM Tri plage thermique 10-16 Amp. 3 à 4 kW en 220 V ou 5,5 kW en 380V</t>
  </si>
  <si>
    <t>Boîtier de démarrage manuel FSM Tri plage thermique 18-25 Amp.    2 Ch en 120 V mono</t>
  </si>
  <si>
    <t>Boîtier de démarrage manuel FSM Tri plage thermique 14,5-19 Amp. 3 Ch en 220 V mono</t>
  </si>
  <si>
    <t>Boitier d'asservissement seul équipé de son transformateur 24 volts alimentation 220 volts monophasé</t>
  </si>
  <si>
    <t>Boîtier de commande manuelle FCM3 pour N10, N16 Tri 220/ 380V, N24 Tri 220/380 V ou 520129 (1,5kw) 380 V plage thermique 1-5 A</t>
  </si>
  <si>
    <t>Boîtier de commande manuelle FCM3 pour N529 ou N40  Tri 220/380 V plage thermique 3,2 à 11,5 A</t>
  </si>
  <si>
    <t>Boîtier de commande manuelle FCM1 pour N10, N16 Mono 220 V plage thermique 1-5 A</t>
  </si>
  <si>
    <t>Boîtier de commande manuelle FCM1 pour N10, N16, N24 Mono 220 V plage thermique 3,2 à 11,3 A</t>
  </si>
  <si>
    <t>Boîtier de commande automatique FCA, 1 sensor pour N10, N16 Tri 220/380 V,N24 Tri 220/380 V ou 529 (1.5kw) 380 V, plage thermique 1-5 Amp.</t>
  </si>
  <si>
    <t>Boîtier de commande automatique FCA, 1 sensor pour N529 ou N40  Tri 220/380 V plage thermique 3,2 à 11,5 A.</t>
  </si>
  <si>
    <t>Boîtier de commande automatique FCA, 1 sensor pour N10, N16 Mono 220 V plage thermique 2-7 A.</t>
  </si>
  <si>
    <t>Boîtier de commande automatique FCA, 1 sensor pour N24 Mono 220 V plage thermique 3,2 à 11,3 A.</t>
  </si>
  <si>
    <t>Clapet à commande manuelle MDM diam. 125 mm tension 220 Volts Monophasé avec transfo 24 volts</t>
  </si>
  <si>
    <t>Clapet à commande manuelle MDM diam. 160 mm tension 220 Volts Monophasé avec transfo 24 volts</t>
  </si>
  <si>
    <t>Clapet à commande manuelle MDM diam. 200 mm tension 220 Volts Monophasé avec transfo 24 volts</t>
  </si>
  <si>
    <t xml:space="preserve">Clapet à commande automatique MDA avec 1 sensor diam. 125 mm tension 220 Volts Monophasé </t>
  </si>
  <si>
    <t xml:space="preserve">Clapet à commande automatique MDA avec 1 sensor diam. 160 mm tension 220 Volts Monophasé </t>
  </si>
  <si>
    <t xml:space="preserve">Clapet à commande automatique MDA avec 1 sensor diam. 200 mm tension 220 Volts Monophasé </t>
  </si>
  <si>
    <t>Boîtier FC3 contacteur + protection moteur pour N10, N16 Tri 380 Volts plage thermique 1-5 A.</t>
  </si>
  <si>
    <t>Boîtier FC3 contacteur + protection moteur pour N24 Tri 220 V ou 520129 (1,5 Kw) Tri 380 V plage thermique 3,2 à 16 A</t>
  </si>
  <si>
    <t>Boîtier FC1 contacteur + protection moteur pour N40 Tri 380 V ou 510129 (2,2 kw) Tri 380 V plage thermique 1-5 A</t>
  </si>
  <si>
    <t>Boîtier FC1 contacteur + protection moteur pour N40 Tri 220 V ou 510129 (2,2 kw) Tri 220 V plage thermique 3,2 à 16 A</t>
  </si>
  <si>
    <t>Transformateur 220 / 24 volts 35 VA 1 x 20 W pour un kit d'éclairage ou pour boîtier FC</t>
  </si>
  <si>
    <t>Transformateur 220 / 24 volts 75 VA 3 x 20 Watts  pour kits d'éclairage</t>
  </si>
  <si>
    <t>NOM 4 sans filtre HEPA, ventilateur de 0,37kW 230V 1-phase 50Hz</t>
  </si>
  <si>
    <t>NOM 4 avec filtre HEPA, ventilateur de 0,37kW 230V 1-phase 50Hz</t>
  </si>
  <si>
    <t>NOM 4 sans filtre HEPA, ventilateur de 0,37kW 400/230V 3-phase 50Hz</t>
  </si>
  <si>
    <t>NOM 4 avec filtre HEPA, ventilateur de 0,37kW 400/230V 3-phase 50Hz</t>
  </si>
  <si>
    <t xml:space="preserve">Préfiltre de 3 m² pour NOM  4 </t>
  </si>
  <si>
    <t xml:space="preserve">Filtre HEPA de 5,5 m² pour NOM  4 </t>
  </si>
  <si>
    <t>Registre de réglage en Té avec drain pour NOM 4</t>
  </si>
  <si>
    <t>Ensemble support et registre de réglage pour NOM 4</t>
  </si>
  <si>
    <t>Support mural pour NOM 4</t>
  </si>
  <si>
    <t>Kit de contrôle visuel de la dépression pour NOM 4</t>
  </si>
  <si>
    <t>NOM 11 230V 1~ 50Hz 0,75kW, avec pré-filtre</t>
  </si>
  <si>
    <t>NOM 11 230V 1~ 50Hz 0,75kW avec filtre HEPA, avec pré-filtre</t>
  </si>
  <si>
    <t>NOM 11 400/230V 3~ 50Hz 0,75kW, avec pré-filtre</t>
  </si>
  <si>
    <t>NOM 11 400/230V 3~ 50Hz 0,75kW avec filtre HEPA, avec pré-filtre</t>
  </si>
  <si>
    <t>NOM 11 sans ventilateur, sans filtre HEPA, avec pré-filtre</t>
  </si>
  <si>
    <t>NOM 11 sans ventilateur, avec filtre HEPA, avec pré-filtre</t>
  </si>
  <si>
    <t>Préfiltre métallique</t>
  </si>
  <si>
    <t xml:space="preserve">Préfiltre de 8,5 m² pour NOM  11 </t>
  </si>
  <si>
    <t xml:space="preserve">Filtre HEPA de 16 m² pour NOM 11 </t>
  </si>
  <si>
    <t>Silencieux pour NOM 11</t>
  </si>
  <si>
    <t>Réservoir de récupération huile pour NOM 11</t>
  </si>
  <si>
    <t>Tuyau avec siphon pour NOM 11</t>
  </si>
  <si>
    <t>Bras d'aspiration Original 2 Blanc à protection renforcée, complet avec hotte blanche et registre, lg 2 m</t>
  </si>
  <si>
    <t>Bras d'aspiration Original 2 Blanc à protection renforcée, complet avec hotte blanche et registre, lg 3 m</t>
  </si>
  <si>
    <t>Bras d'aspiration Original 2  Blanc à protection renforcée, complet avec hotte blanche et registre, lg. 4 m Vertical</t>
  </si>
  <si>
    <t>Bras d'aspiration Original 2  Blanc à protection renforcée, complet avec hotte blanche et registre, lg. 4 m Horizontal</t>
  </si>
  <si>
    <t>Bras NEX D, longueur 2 m, gaine PVC Ø 160 mm hotte inox ASTM 316 L sans registre</t>
  </si>
  <si>
    <t>Bras NEX D, longueur 3 m, gaine PVC Ø 160 mm hotte inox ASTM 316 L sans registre</t>
  </si>
  <si>
    <t>Bras NEX D, longueur 4 m, gaine PVC Ø 160 mm hotte inox ASTM 316 L sans registre</t>
  </si>
  <si>
    <t>Bras NEX D, longueur 5 m, gaine PVC Ø 160 mm hotte inox ASTM 316 L sans registre</t>
  </si>
  <si>
    <t>Bras NEX D, longueur 2 m, gaine PVC Ø 160 mm hotte inox ASTM 316 L avec registre</t>
  </si>
  <si>
    <t>Bras NEX D, longueur 3 m, gaine PVC Ø 160 mm hotte inox ASTM 316 L avec registre</t>
  </si>
  <si>
    <t>Bras NEX D, longueur 4 m, gaine PVC Ø 160 mm hotte inox ASTM 316 L avec registre</t>
  </si>
  <si>
    <t>Bras NEX D, longueur 5 m, gaine PVC Ø 160 mm hotte inox ASTM 316 L avec registre</t>
  </si>
  <si>
    <t>Bras NEX DX, longueur 2 m, gaine Polyuréthane Ø 160 mm hotte inox ASTM 316 L sans registre</t>
  </si>
  <si>
    <t>Bras NEX DX, longueur 3 m, gaine Polyuréthane Ø 160 mm hotte inox ASTM 316 L sans registre</t>
  </si>
  <si>
    <t>Bras NEX DX, longueur 4 m, gaine Polyuréthane Ø 160 mm hotte inox ASTM 316 Lsans registre</t>
  </si>
  <si>
    <t>Bras NEX DX, longueur 5 m, gaine Polyuréthane Ø 160 mm hotte inox ASTM 316 L sans registre</t>
  </si>
  <si>
    <t>Bras NEX DX, longueur 2 m, gaine Polyuréthane Ø 160 mm hotte inox ASTM 316 L avec registre</t>
  </si>
  <si>
    <t>Bras NEX DX, longueur 3 m, gaine Polyuréthane Ø 160 mm hotte inox ASTM 316 L avec registre</t>
  </si>
  <si>
    <t>Bras NEX DX, longueur 4 m, gaine Polyuréthane Ø 160 mm hotte inox ASTM 316 L avec registre</t>
  </si>
  <si>
    <t>Bras NEX DX, longueur 5 m, gaine Polyuréthane Ø 160 mm hotte inox ASTM 316 L avec registre</t>
  </si>
  <si>
    <t>Support mural pour bras NEX D / DX / MD et HD de 2 et 3 m</t>
  </si>
  <si>
    <t>Support mural renforcé pour bras NEX D / DX / MD et HD de 4 et 5 m</t>
  </si>
  <si>
    <t>Gaine NEX DX 2 m en PE-EL Ø 160 / 2 m couleur noire</t>
  </si>
  <si>
    <t>Gaine NEX DX 3 m, NEX S 2 m en PE-EL Ø 160 / 3 m couleur noire</t>
  </si>
  <si>
    <t>Gaine NEX DX 4 m, NEX S 3 m en PE-EL Ø 160 / 4 m couleur noire</t>
  </si>
  <si>
    <t>Gaine NEX DX 5 m, NEX S 4 m en PE-EL Ø 160 / 5 m couleur noire</t>
  </si>
  <si>
    <r>
      <t xml:space="preserve">Kit d'extraction </t>
    </r>
    <r>
      <rPr>
        <b/>
        <sz val="8"/>
        <rFont val="Arial"/>
        <family val="2"/>
      </rPr>
      <t>EK 500</t>
    </r>
    <r>
      <rPr>
        <sz val="8"/>
        <rFont val="Arial"/>
        <family val="2"/>
      </rPr>
      <t xml:space="preserve"> 230V prise Euro, avec 1 bras FX32</t>
    </r>
  </si>
  <si>
    <r>
      <t xml:space="preserve">Kit d'extraction </t>
    </r>
    <r>
      <rPr>
        <b/>
        <sz val="8"/>
        <rFont val="Arial"/>
        <family val="2"/>
      </rPr>
      <t>EK 1000</t>
    </r>
    <r>
      <rPr>
        <sz val="8"/>
        <rFont val="Arial"/>
        <family val="2"/>
      </rPr>
      <t xml:space="preserve"> 230V prise Euro, avec 2 bras FX32</t>
    </r>
  </si>
  <si>
    <r>
      <t xml:space="preserve">Kit d'extraction </t>
    </r>
    <r>
      <rPr>
        <b/>
        <sz val="8"/>
        <rFont val="Arial"/>
        <family val="2"/>
      </rPr>
      <t>EK 1500</t>
    </r>
    <r>
      <rPr>
        <sz val="8"/>
        <rFont val="Arial"/>
        <family val="2"/>
      </rPr>
      <t xml:space="preserve"> 230V prise Euro, avec 3 bras FX32</t>
    </r>
  </si>
  <si>
    <r>
      <t>Kit 2000</t>
    </r>
    <r>
      <rPr>
        <sz val="8"/>
        <rFont val="Arial"/>
        <family val="2"/>
      </rPr>
      <t xml:space="preserve"> </t>
    </r>
    <r>
      <rPr>
        <b/>
        <sz val="8"/>
        <rFont val="Arial"/>
        <family val="2"/>
      </rPr>
      <t>Standard</t>
    </r>
    <r>
      <rPr>
        <sz val="8"/>
        <rFont val="Arial"/>
        <family val="2"/>
      </rPr>
      <t>, ensemble complet avec mini bras FX 50 lg 1100 Réf. 70510244 avec hotte multi-usage, Réducteur 75 mm Réf 70500744, Pince de table Réf 70501444, 3 m de tuyau gris Ø 75 mm Réf. 70501544, Réduction 125/75 mm Réf. 70345401, Cartouche filtre standard Réf. 70311427, Ventilateur et variateur Réf 70800134, Alimentation 220 Volts monophasé avec prise Européenne</t>
    </r>
  </si>
  <si>
    <r>
      <t>Kit 2000</t>
    </r>
    <r>
      <rPr>
        <sz val="8"/>
        <rFont val="Arial"/>
        <family val="2"/>
      </rPr>
      <t xml:space="preserve"> </t>
    </r>
    <r>
      <rPr>
        <b/>
        <sz val="8"/>
        <rFont val="Arial"/>
        <family val="2"/>
      </rPr>
      <t>ESD</t>
    </r>
    <r>
      <rPr>
        <sz val="8"/>
        <rFont val="Arial"/>
        <family val="2"/>
      </rPr>
      <t>, ensemble complet avec mini bras FX 50 ESD lg 1100 Réf. 70530244 sans hotte, Réducteur 75 mm Réf 70500744, Pince de table Réf 70501444, 3 m de tuyau noir ESD Ø 75 mm Réf. 70501944, Réduction 125/75 mm ESD Réf. 14341080, Boite insonorisé ESD Réf. 70311429, Cartouche filtre standard Réf. 70311427, Ventilateur et variateur Réf 70800134, Alimentation 220 Volts monophasé avec prise Européenne</t>
    </r>
  </si>
  <si>
    <r>
      <t>Kit 2000</t>
    </r>
    <r>
      <rPr>
        <sz val="8"/>
        <rFont val="Arial"/>
        <family val="2"/>
      </rPr>
      <t xml:space="preserve"> </t>
    </r>
    <r>
      <rPr>
        <b/>
        <sz val="8"/>
        <rFont val="Arial"/>
        <family val="2"/>
      </rPr>
      <t>PolyMono</t>
    </r>
    <r>
      <rPr>
        <sz val="8"/>
        <rFont val="Arial"/>
        <family val="2"/>
      </rPr>
      <t xml:space="preserve">, ensemble complet avec mini bras FX 50 lg 1100 Réf 70510244 sans hotte, Réducteur 75 mm Réf 70500744, Pince de table Réf 70501444, 3 m de tuyau gris Ø 75 mm Réf. 70501544, Réduction 125/75 mm Réf. 70345401, Cartouche filtre standard Réf. 70311427, Ventilateur en polypropylène VSB 14-2, Monophasé 220 Volts 57000053, Support ventilateur  SUPPORTKIT, Sans Variateur, Adaptateur 2 cartouches Diamètre 125 mm 70332904 </t>
    </r>
    <r>
      <rPr>
        <i/>
        <sz val="8"/>
        <rFont val="Arial"/>
        <family val="2"/>
      </rPr>
      <t>(Kit fourni sans câbles ni prise)</t>
    </r>
  </si>
  <si>
    <r>
      <t>Kit 2000</t>
    </r>
    <r>
      <rPr>
        <sz val="8"/>
        <rFont val="Arial"/>
        <family val="2"/>
      </rPr>
      <t xml:space="preserve"> </t>
    </r>
    <r>
      <rPr>
        <b/>
        <sz val="8"/>
        <rFont val="Arial"/>
        <family val="2"/>
      </rPr>
      <t>PolyMonoADF</t>
    </r>
    <r>
      <rPr>
        <sz val="8"/>
        <rFont val="Arial"/>
        <family val="2"/>
      </rPr>
      <t xml:space="preserve">, ensemble complet avec mini bras FX 50 ESD lg 1100 Réf.70530244 sans hotte, Réducteur 75 mm Réf 70500744, Pince de table Réf 70501444, 3 m de tuyau noir ESD Ø 75 mm Réf. 70501944, Réduction 125/75 mm ESD Réf.14341080, Cartouche filtre ESD Réf. 70312427, Ventilateur en polypropylène VSB 14-2 ADF Eex DII BT4, Monophasé 220 Volts VSB142ADFMono, Support ventilateur  SUPPORTKIT, Sans Variateur, Adaptateur 2 cartouches Diamètre 125 mm 70332904 </t>
    </r>
    <r>
      <rPr>
        <i/>
        <sz val="8"/>
        <rFont val="Arial"/>
        <family val="2"/>
      </rPr>
      <t>(Kit fourni sans câbles ni prise)</t>
    </r>
  </si>
  <si>
    <r>
      <t>Kit d'extraction</t>
    </r>
    <r>
      <rPr>
        <b/>
        <sz val="8"/>
        <rFont val="Arial"/>
        <family val="2"/>
      </rPr>
      <t xml:space="preserve"> EK 2500 Standard</t>
    </r>
    <r>
      <rPr>
        <sz val="8"/>
        <rFont val="Arial"/>
        <family val="2"/>
      </rPr>
      <t xml:space="preserve"> 230V prise Euro (2 FX 50 STD x 1100 Réf. 70510244)</t>
    </r>
  </si>
  <si>
    <r>
      <t xml:space="preserve">Kit d'extraction </t>
    </r>
    <r>
      <rPr>
        <b/>
        <sz val="8"/>
        <rFont val="Arial"/>
        <family val="2"/>
      </rPr>
      <t>EK 2500 ESD</t>
    </r>
    <r>
      <rPr>
        <sz val="8"/>
        <rFont val="Arial"/>
        <family val="2"/>
      </rPr>
      <t xml:space="preserve"> 230V prise Euro (2 FX 50 ESD 1100 Réf. 70530244)</t>
    </r>
  </si>
  <si>
    <r>
      <t xml:space="preserve">Kit d'extraction </t>
    </r>
    <r>
      <rPr>
        <b/>
        <sz val="8"/>
        <rFont val="Arial"/>
        <family val="2"/>
      </rPr>
      <t>EK 3000</t>
    </r>
    <r>
      <rPr>
        <sz val="8"/>
        <rFont val="Arial"/>
        <family val="2"/>
      </rPr>
      <t xml:space="preserve"> Standard 230V prise Euro (1 FX 75 STD x 1100 Réf. 70540144)</t>
    </r>
  </si>
  <si>
    <r>
      <t xml:space="preserve">Kit d'extraction </t>
    </r>
    <r>
      <rPr>
        <b/>
        <sz val="8"/>
        <rFont val="Arial"/>
        <family val="2"/>
      </rPr>
      <t>EK 3000 ESD</t>
    </r>
    <r>
      <rPr>
        <sz val="8"/>
        <rFont val="Arial"/>
        <family val="2"/>
      </rPr>
      <t xml:space="preserve"> 230V prise Euro (1 FX 75 ESD x 1100 Réf. 70560144)</t>
    </r>
  </si>
  <si>
    <t>MiniFlex 32 Standard Ø de passage 32 mm, longueur 850 mm</t>
  </si>
  <si>
    <t>MiniFlex 32 ESD antistatique Ø de passage 32 mm, longueur 850 mm</t>
  </si>
  <si>
    <t>Pince ajustable plan de travail pour fixation MiniFlex FX 32, Standard et ESD</t>
  </si>
  <si>
    <t>Support ESD antistatique pour MiniFlex 32</t>
  </si>
  <si>
    <t>Hotte flasque Standard pour MiniFlex 32</t>
  </si>
  <si>
    <t>Demi hotte dôme Standard pour MiniFlex 32</t>
  </si>
  <si>
    <t>Hotte dôme Standard pour MiniFlex 32</t>
  </si>
  <si>
    <t>Demi hotte dôme ESD antistatique pour MiniFlex 32</t>
  </si>
  <si>
    <t>Hotte dôme ESD antistatique pour MiniFlex 32</t>
  </si>
  <si>
    <t>FX Ø50 Standard Lg   700 mm, Connexion double, vers le haut ou vers le bas</t>
  </si>
  <si>
    <t>FX Ø50 Standard Lg 1100 mm, Connexion vers le bas</t>
  </si>
  <si>
    <t>FX Ø50 Standard Lg 1100 mm, Connexion vers le haut</t>
  </si>
  <si>
    <t>FX Ø50 Standard Lg 1500 mm, Connexion vers le bas</t>
  </si>
  <si>
    <t>FX Ø50 Standard Lg 1500 mm, Connexion vers le haut</t>
  </si>
  <si>
    <t>FX Ø75 Standard Lg 1100 mm, Connexion vers le bas</t>
  </si>
  <si>
    <t>FX Ø75 Standard Lg 1100 mm, Connexion vers le haut</t>
  </si>
  <si>
    <t>FX Ø75 Standard Lg 1500 mm, Connexion vers le bas</t>
  </si>
  <si>
    <t>FX Ø75 Standard Lg 1500 mm, Connexion vers le haut</t>
  </si>
  <si>
    <t>FX Ø100 Standard Lg 1200 mm, Connexion double, vers le haut ou vers le bas</t>
  </si>
  <si>
    <t>FX Ø100 Standard Lg 1800 mm, Connexion vers le bas</t>
  </si>
  <si>
    <t>FX Ø100 Standard Lg 1800 mm, Connexion vers le haut</t>
  </si>
  <si>
    <t>FX Ø100 Standard Lg 2400 mm, Connexion vers le haut</t>
  </si>
  <si>
    <t>FX Ø50 ESD Lg   700 mm, Connexion double, vers le haut ou vers le bas</t>
  </si>
  <si>
    <t>FX Ø50 ESD Lg 1100 mm, Connexion vers le bas</t>
  </si>
  <si>
    <t>FX Ø50 ESD Lg 1100 mm, Connexion vers le haut</t>
  </si>
  <si>
    <t>FX Ø50 ESD Lg 1500 mm, Connexion vers le bas</t>
  </si>
  <si>
    <t>FX Ø50 ESD Lg 1500 mm, Connexion vers le haut</t>
  </si>
  <si>
    <t>FX Ø75 ESD Lg 1100 mm, Connexion vers le bas</t>
  </si>
  <si>
    <t>FX Ø75 ESD Lg 1100 mm, Connexion vers le haut</t>
  </si>
  <si>
    <t>FX Ø75 ESD Lg 1500 mm, Connexion vers le bas</t>
  </si>
  <si>
    <t>FX Ø75 ESD Lg 1500 mm, Connexion vers le haut</t>
  </si>
  <si>
    <t>FX Ø100 ESD Lg 1200 mm, Connexion double, vers le haut ou vers le bas</t>
  </si>
  <si>
    <t>FX Ø100 ESD Lg 1800 mm, Connexion vers le bas</t>
  </si>
  <si>
    <t>FX Ø100 ESD Lg 1800 mm, Connexion vers le haut</t>
  </si>
  <si>
    <t>FX Ø100 ESD Lg 2400 mm, Connexion vers le haut</t>
  </si>
  <si>
    <t>FX Ø75 CHIM Lg 1100 mm, Connexion vers le bas</t>
  </si>
  <si>
    <t>FX Ø75 CHIM Lg 1100 mm, Connexion vers le haut</t>
  </si>
  <si>
    <t>FX Ø75 CHIM Lg 1500 mm, Connexion vers le bas</t>
  </si>
  <si>
    <t>FX Ø75 CHIM Lg 1500 mm, Connexion vers le haut</t>
  </si>
  <si>
    <t>FX Ø100 CHIM Lg 1200 mm, Connexion double, vers le haut ou vers le bas</t>
  </si>
  <si>
    <t>FX Ø100 CHIM Lg 1800 mm, Connexion vers le bas</t>
  </si>
  <si>
    <t>FX Ø100 CHIM Lg 1800 mm, Connexion vers le haut</t>
  </si>
  <si>
    <t>FX Ø100 CHIM Lg 2400 mm, Connexion vers le haut</t>
  </si>
  <si>
    <t>Support complet pour mur, plafond, sol, comprenant un profilé de Lg 250 mm, pour FX 50/75/100, tous types (distance entre mur et axe FX = 200 mm)</t>
  </si>
  <si>
    <t>Support seul, prévoir impérativement profilé Réf.70501344 pour FX 50/75/100, tous types</t>
  </si>
  <si>
    <t>Profilé d'extension de Lg 1,1 m, pour FX 50/75/100, tous types prévoir impérativement le support Réf. 70501244</t>
  </si>
  <si>
    <t>Profilé d'extension de Lg 2,2 m, pour FX 50/75/100, tous types prévoir impérativement le support Réf. 70501244</t>
  </si>
  <si>
    <t>Pince pour fixation sur bord de table, pour FX 50/75/100, tous types</t>
  </si>
  <si>
    <t>Hotte ronde métallique Standard / CHIM Ø 280 mm, pour FX 50/75/100</t>
  </si>
  <si>
    <t>Hotte ronde métallique ESD, Ex, Ø 280 mm pour FX 50/75/100</t>
  </si>
  <si>
    <t>Mini hotte flasque transparente 340 mm x 260 mm, pour FX 50/75/100</t>
  </si>
  <si>
    <t>Mini hotte flasque noire ESD 340 mm x 260 mm, pour FX 50/75/100</t>
  </si>
  <si>
    <t>Mini hotte flasque semi transparente 340 mm x 260 mm, pour FX 50/75/100</t>
  </si>
  <si>
    <t>Hotte multi-usage Standard, 380 x 480 mm, pour FX 50/75/100</t>
  </si>
  <si>
    <t>Hotte multi-usage ESD, Ex, 380 x 480 mm, pour FX 50/75/100</t>
  </si>
  <si>
    <t>Hotte multi-usage CHIM, 380 x 480 mm, semi-transparente, pour FX 50/75/100</t>
  </si>
  <si>
    <t xml:space="preserve">Réduction Ø 63 mm, pour FX 50/75/100 </t>
  </si>
  <si>
    <t>Réduction Ø 75-80 mm, pour FX 50/75/100</t>
  </si>
  <si>
    <t xml:space="preserve">Réduction Ø 100 mm, pour FX 50/75/100 </t>
  </si>
  <si>
    <t>Adaptateur Ø 125 mm, pour FX 50/75/100</t>
  </si>
  <si>
    <t>Enjoliveur de plafond Ø 130 mm pour mini bras FX 50 75 et 100</t>
  </si>
  <si>
    <t>Bague complémentaire pour fixation au travers d'un plan de travail</t>
  </si>
  <si>
    <t>Gaine Noire Ø 32 mm de longueur 1,5 m</t>
  </si>
  <si>
    <t>Gaine Blanche de Ø 45 mm de longueur 3 mètres</t>
  </si>
  <si>
    <t>Gaine Grise de Ø 75 mm de longueur 3 mètres</t>
  </si>
  <si>
    <t>Gaine Grise de Ø 100 mm de longueur 3 mètres</t>
  </si>
  <si>
    <t>Gaine Grise de Ø 125 mm de longueur 5 mètres</t>
  </si>
  <si>
    <t>Gaine Noire ESD, Ex de Ø 45 mm de longueur 3 mètres</t>
  </si>
  <si>
    <t>Gaine Noire ESD, Ex de Ø 75 mm de longueur 3 mètres</t>
  </si>
  <si>
    <t>Gaine Noire ESD, Ex de Ø 100 mm de longueur 3 mètres</t>
  </si>
  <si>
    <t>Gaine Noire ESD, Ex de Ø 125 mm de longueur 5 mètres</t>
  </si>
  <si>
    <r>
      <t>Connexion triple de Ø 125 mm en 3 x  Ø</t>
    </r>
    <r>
      <rPr>
        <sz val="8"/>
        <rFont val="Symbol"/>
        <family val="1"/>
        <charset val="2"/>
      </rPr>
      <t xml:space="preserve">  </t>
    </r>
    <r>
      <rPr>
        <sz val="8"/>
        <rFont val="Arial"/>
        <family val="2"/>
      </rPr>
      <t>45 mm</t>
    </r>
  </si>
  <si>
    <t>Té Ø 125 mm et 2 x  Ø 100 mm pour mini bras FX</t>
  </si>
  <si>
    <t>Té ESD en Ø 125 mm et 2 x Ø 100 mm</t>
  </si>
  <si>
    <t>Colliers et caches colliers de Ø  75 mm (la paire)</t>
  </si>
  <si>
    <t>Colliers et caches colliers de Ø 100 mm (la paire)</t>
  </si>
  <si>
    <t>Colliers et caches colliers de Ø 125 mm (la paire)</t>
  </si>
  <si>
    <t xml:space="preserve">Réduction femelle Ø 125 x male 75 mm, blanche pour Ventilateur 70332960 vers gaine Ø 75 mm </t>
  </si>
  <si>
    <r>
      <t xml:space="preserve">Ventilateur N3 en acier débit 350 m3/h, protec.IP44, 0,17 kW, monophasé 220/240 V  0,75 A, entrée sortie </t>
    </r>
    <r>
      <rPr>
        <sz val="8"/>
        <rFont val="Symbol"/>
        <family val="1"/>
        <charset val="2"/>
      </rPr>
      <t xml:space="preserve">Æ </t>
    </r>
    <r>
      <rPr>
        <sz val="8"/>
        <rFont val="Arial"/>
        <family val="2"/>
      </rPr>
      <t xml:space="preserve">125 mm, pour mini bras - 50 Hz, </t>
    </r>
    <r>
      <rPr>
        <b/>
        <sz val="8"/>
        <rFont val="Arial"/>
        <family val="2"/>
      </rPr>
      <t>avec variateur</t>
    </r>
  </si>
  <si>
    <r>
      <t xml:space="preserve">Ventilateur N3 en acier débit 350 m3/h, protec.IP44, 0,17 kW, monophasé 220/240 V  0,75 A, entrée sorite </t>
    </r>
    <r>
      <rPr>
        <sz val="8"/>
        <rFont val="Symbol"/>
        <family val="1"/>
        <charset val="2"/>
      </rPr>
      <t xml:space="preserve">Æ </t>
    </r>
    <r>
      <rPr>
        <sz val="8"/>
        <rFont val="Arial"/>
        <family val="2"/>
      </rPr>
      <t xml:space="preserve">125 mm, pour mini bras - 50 Hz, </t>
    </r>
    <r>
      <rPr>
        <b/>
        <sz val="8"/>
        <rFont val="Arial"/>
        <family val="2"/>
      </rPr>
      <t>sans variateur</t>
    </r>
  </si>
  <si>
    <t>Ventilateur polypropylène antistatique NEDP202-TRIADF, ADF Eex DII BT4, débit 360 m3/h, protec. IP55, 0,18 kW, triphasé 220/380 volts, 50 Hz, entrée sortie Ø 160 mm fourni avec manchettes</t>
  </si>
  <si>
    <t>Ventilateur polypropylène antistatique NEDP202-TRI, Standard, débit 360 m3/h, protec. IP55, 0,18 kW, triphasé 220/380 Volts, 50 Hz, entrée sortie Ø 160 mm fourni avec manchettes</t>
  </si>
  <si>
    <r>
      <t xml:space="preserve">Ventilateur polypropylène VSB142 Mono, monophasé débit 350 m3/h, protec. IP55, 0,17 kW,  220 V, entrée sortie </t>
    </r>
    <r>
      <rPr>
        <sz val="8"/>
        <rFont val="Symbol"/>
        <family val="1"/>
        <charset val="2"/>
      </rPr>
      <t>Æ</t>
    </r>
    <r>
      <rPr>
        <sz val="8"/>
        <rFont val="Arial"/>
        <family val="2"/>
      </rPr>
      <t xml:space="preserve"> 125 mm, pour mini bras - 50 Hz</t>
    </r>
  </si>
  <si>
    <t>Cartouche de filtration STD pour Kit 1000 à 3000 (filtre à particules, HEPA, charbon actif)</t>
  </si>
  <si>
    <t>Cartouche de filtration à charbon actif  pour Kit 1000 à 3000</t>
  </si>
  <si>
    <t>Boîte insonorisante pour Kit 1000-3000 uniquement en version en ESD</t>
  </si>
  <si>
    <t>Adaptateur pour deux cartouches, diam. 125 mm Kit 2000</t>
  </si>
  <si>
    <t>Variateur électronique 220 V, pour ventilateur N3 Réf. 70332960 de Kit 2000</t>
  </si>
  <si>
    <t>Aspirateur mobile 160 E pour le nettoyage tension 220 Volts, mono, 1x1,2 KW, 50 Hz, 160m3/h, 22kPa, avec fonction marche / arrêt automatique pour outillage électrique. Tuyau PE H de 5 m en Ø 38 mm et un kit balai largeur 370 mm CE370P. Filtre à manches. Nettoyage manuel par flux inverse. Seau de récupération 21/14 litres. Poids 19,5 Kg</t>
  </si>
  <si>
    <t>Aspirateur mobile 300 E multi-usage, tension 220 Volts, mono, 2x1100W, 50 Hz,300m3/h, 20kPa, avec fonction marche / arrêt automatique pour outillage électrique et pneumatique. Tuyau PE H de 5 m en Ø 38 mm et un kit balai largeur 370 mm CE370P. Filtre à manches. Nettoyage manuel par flux inverse. Seau de récupération 32/26 litres. Poids 36 Kg</t>
  </si>
  <si>
    <t>Aspirateur mobile 30 S multi-usage, tension 400 Volts, tri, 3 kW, 50 Hz, 240m3/h, 30kPa. Tuyau PE H de 2 x 5 m en Ø 38 mm et un kit balai largeur 450 mm CE450. Filtre à mabches polyester. Nettoyage manuel par flux inverse. Seau de récupération 32/25 litres. Poids 55 Kg</t>
  </si>
  <si>
    <t>Aspirateur mobile 55S multi-usage, tension 400 Volts, tri, 5.5kW, 50 Hz, 360m3/h, 30kPa. Tuyau PE H de 2 x 5 m en Ø 50 mm et un kit balai largeur 500 mm CE500. Filtre à manches polyester. Nettoyage manuel par flux inverse. Seau de récupération 35/25 litres. Poids 55 Kg</t>
  </si>
  <si>
    <t xml:space="preserve">515E NEL3R. Groupe de grande capacité conçu pour le ramassage de grandes quantités de liquides ou produits granuleux. 
La cuve, montée sur un chariot peut être aisément basculée pour être vidée. 
Un robinet sphérique est prévu à la base de la cuve pour la vidange des liquides. 
Groupe conçu pour être transporté par chariot élévateur.
Capacité: 2150mmCE ; Débit d’air aspiré : 460 Nm3/h.
Longueur x Largeur x Hauteur (mm): 990 x 730 x 1510
Poids : 116 kg ; Longueur du flexible: 6m Ø 51mm (PVC).
2,4kW 230V/50Hz ; IP44.
</t>
  </si>
  <si>
    <t xml:space="preserve">105A. Système d’aspiration pneumatique, avec accessoires pour le
nettoyage des sols, murs, poutres etc…
Capacité supérieure à celle des meilleurs aspirateurs électriques portables sur le marché.
Peut être équipé de filtre HEPA pour l’aspiration de poussières dangereuses et produits granuleux. Peut être adapté à l’aspiration de liquides. 
Capacité: 2100 mmCE ; Débit d’air aspiré : 306 Nm3/h ; Pression : 7 bars.                                                 Consommation d'air comprimé: 1 Nm3/min
Longueur x Largeur x Hauteur (mm): 1140 x 550 x 1200 ;
Poids : 50 kg ; longueur flexible 6m Ø 51mm (PE).
</t>
  </si>
  <si>
    <t xml:space="preserve">115A. Système à cuve unique de grande capacité pour l’aspiration et le transport de liquides ininflammables comme les huiles et produits chimiques, boues, liquides de refroidissement et eau, également des copeaux métalliques, poussières, sable et autres produits granuleux. 
Les accessoires sont prévus pour des travaux difficiles. 
Capacité: 3100mmCE ; Débit d’air aspiré : 342 Nm3/h ; Pression : 7bars.                                                                                                     Consommation d'air comprimé: 1,6 Nm3/min
Longueur x Largeur x Hauteur (mm): 1140 x 550 x 1200
Poids : 51 kg ; longueur flexible 6m Ø 51mm (PVC).
</t>
  </si>
  <si>
    <t>Micro filtre P 160</t>
  </si>
  <si>
    <t>Micro filtre P 300</t>
  </si>
  <si>
    <t>Micro filtre P 30</t>
  </si>
  <si>
    <t>Micro filtre P 55</t>
  </si>
  <si>
    <t>Filtre polyester pour grosses particules Nec 20, Nec 30, P 300 et P 30</t>
  </si>
  <si>
    <t>Filtre à manches polypropylène P 160</t>
  </si>
  <si>
    <t>Filtre à manches antistatique P 160</t>
  </si>
  <si>
    <t>Cartouche filtrante P 160</t>
  </si>
  <si>
    <t>Filtre à manches polypropylène P 300</t>
  </si>
  <si>
    <t xml:space="preserve">Filtre à manches antistatique P 300 </t>
  </si>
  <si>
    <t>Filtre à manches polypropylène P 30 - 30S - LPAK150</t>
  </si>
  <si>
    <t>Filtre à manches PTFE 1,1 m2</t>
  </si>
  <si>
    <t>Filtre à manches antistatique P30 - LPAK150</t>
  </si>
  <si>
    <t>Filtre textile pour P 300</t>
  </si>
  <si>
    <t>Sac plastique 520 x 650 pour P 160</t>
  </si>
  <si>
    <t>Sac plastique 620 x 720 pour P 300, P 30 et P 55</t>
  </si>
  <si>
    <t>Pré-séparateur mobile 70 litres, débit 400 m³/h, sans préfiltre FA 7-701, prise clapet Ø 50 mm        Dimensions: Lg x l x h en mm : 900 mm x 660 mm x 1 150 mm, poids 40 kg; Sortie en 50 mm</t>
  </si>
  <si>
    <t>Sac de 70 litres pour FA7, 620 x 1150 mm</t>
  </si>
  <si>
    <t>Prise clapet d'aspiration Ø 50 mm, intérieur avec manchette Ø 63 mm, Série KV-50</t>
  </si>
  <si>
    <t>Prise clapet d'aspiration Ø 50 mm, intérieur prise directe sur collecteur spiralé Ø 63 mm, Série KV-50 SP</t>
  </si>
  <si>
    <t>Prise clapet d'aspiration Ø 50 mm intérieur prise directe sur flexible Ø 50 mm, Série KV-50 HC</t>
  </si>
  <si>
    <t>Vanne ouverture manuelle par levier, Série TAV50 MA, pour ouverture/fermeture de l'aspiration sans retirer la gaine, raccordement Ø intérieur 50 mm. Utilisable en zone 22</t>
  </si>
  <si>
    <t>Kit micro-switch pour mise en marche/arrêt automatique de la centrale. Prévoir 1 kit micro-switch pour chaque vanne TAV 50, Série AS - set</t>
  </si>
  <si>
    <t>881 Enrouleur Haute Dépression en Ø 38 mm équipé de 10 m de tuyau antistatique et vanne automatique complétée d'un micro-switch pour pilotage à distance de la centrale. Ex Zone 22</t>
  </si>
  <si>
    <t>881 Enrouleur Haute Dépression en Ø 50 mm équipé de 10 m de tuyau antistatique et vanne automatique complétée d'un micro-switch pour pilotage à distance de la centrale. Ex Zone 22</t>
  </si>
  <si>
    <t>881 Enrouleur Haute Dépression sans tuyau pour Ø 38 mm ou Ø 50 mm et vanne automatique complétée d'un micro-switch pour pilotage à distance de la centrale. Ex Zone 22</t>
  </si>
  <si>
    <t>Kit balai CE 370 largeur 370 mm, pour flexible Ø 38 mm (non compris)</t>
  </si>
  <si>
    <t>Kit balai CE 450 largeur 450 mm, pour flexible Ø 38 mm (non compris)</t>
  </si>
  <si>
    <t>Balai de sol CE 370 largeur 370 mm, sans tube ni flexible pour système 38</t>
  </si>
  <si>
    <t>Balai de sol CE 450 largeur 450 mm, sans tube ni flexible pour système 39</t>
  </si>
  <si>
    <r>
      <t xml:space="preserve">Raccord d'aspiration Ø 38 mm, Série M50-38P </t>
    </r>
    <r>
      <rPr>
        <i/>
        <sz val="8"/>
        <rFont val="Arial"/>
        <family val="2"/>
      </rPr>
      <t>(pour se raccorder à vanne manuelle KV50)</t>
    </r>
  </si>
  <si>
    <t>Brosse coudé Ø 200 mm, raccordement Ø 40 mm pour nettoyage industriel</t>
  </si>
  <si>
    <t>Brosse coudé Ø 100 mm, raccordement Ø 40 mm pour nettoyage industriel</t>
  </si>
  <si>
    <t>Buse spatule grattoir PVC 135x40 mm, raccordement Ø 40 mm</t>
  </si>
  <si>
    <t>Buse en PVC 100 x 15 mm, raccordement sur tuyau Ø 40 mm</t>
  </si>
  <si>
    <t>Buse cônique Ø de 20 mm à 35 mm, raccordement Ø 40 mm pour nettoyage industriel</t>
  </si>
  <si>
    <t>Brosse manuelle 169x54 mm allongée AS, raccordement Ø 40 mm pour nettoyage industriel</t>
  </si>
  <si>
    <t>Brosse manuelle 169x54 mm allongée AS, poils bleus, raccordement Ø 40 mm pour industrie alimentaire</t>
  </si>
  <si>
    <t>Brosse manuelle ronde Ø 70 mm, pivotante, raccordement Ø 40 mm pour nettoyage industriel</t>
  </si>
  <si>
    <t>Brosse de remplacement standard pour brosse ronde Réf.40193080</t>
  </si>
  <si>
    <t>Buse plate composite, long. 360 mm, 45x10 mm, raccordement Ø 40 mm pour nettoyage industriel</t>
  </si>
  <si>
    <t>Buse plate métallique, long. 310 mm, 55x15 mm, raccordement Ø 40 mm pour nettoyage industriel</t>
  </si>
  <si>
    <t>Buse caoutchouc conique Ø 32 à 38 mm, long. 230 mm, raccordement Ø 40 mm pour nettoyage industriel</t>
  </si>
  <si>
    <t>Buse caoutchouc conique Ø 25 à 32 mm, long. 230 mm, raccordement Ø 40 mm pour nettoyage industriel</t>
  </si>
  <si>
    <t>Support d'enroulement pour gaine Ø 38 mm, capacité 5 m</t>
  </si>
  <si>
    <t>Support d'enroulement pour gaine Ø 38 mm, capacité 10 m</t>
  </si>
  <si>
    <t>Support d'enroulement pour gaine Ø 50 mm, capacité 10 m</t>
  </si>
  <si>
    <t>Support mural kit balai et 10 m de flexible Ø 38 mm avec boite de rangement accessoire</t>
  </si>
  <si>
    <t>Gaine PE Ø 25 mm plastique pour nettoyage basique lg 15 m</t>
  </si>
  <si>
    <t>Gaine PE Ø 32 mm plastique pour nettoyage basique lg 5 m</t>
  </si>
  <si>
    <t>Gaine PE Ø 32 mm plastique pour nettoyage basique, lg 10 m</t>
  </si>
  <si>
    <t>Gaine PE Ø 38mm plastique pour nettoyage basique lg 5 m</t>
  </si>
  <si>
    <t>Gaine PE Ø 38mm plastique pour nettoyage basique lg 10 m</t>
  </si>
  <si>
    <t>Gaine PE Ø 38mm plastique pour nettoyage basique, lg 20 m</t>
  </si>
  <si>
    <t>Gaine PE Ø 50 mm plastique pour nettoyage basique lg 5 m</t>
  </si>
  <si>
    <t>Gaine PE Ø 50 mm plastique pour nettoyage basique lg. 10 m</t>
  </si>
  <si>
    <t>Gaine PE Ø 50 mm plastique pour nettoyage basique lg. 20 m</t>
  </si>
  <si>
    <t>Raccord d'aspiration Ø 25 mm, Série M40-25P</t>
  </si>
  <si>
    <t>Raccord d'aspiration Ø 32 mm, Série M40-32P</t>
  </si>
  <si>
    <t>Raccord d'aspiration Ø 38 mm, Série M40-38P</t>
  </si>
  <si>
    <t>Raccord d'aspiration Ø 32 mm, Série F40-32P</t>
  </si>
  <si>
    <t>Raccord d'aspiration Ø 38 mm, Série F40-38P</t>
  </si>
  <si>
    <t>Raccord d'aspiration Ø 50 mm, Série F40-50P</t>
  </si>
  <si>
    <t>Raccord d'aspiration Ø 44 mm, Série M50-44P</t>
  </si>
  <si>
    <t>Raccord d'aspiration (P30-P55) Ø 50 mm, Série M50-50P.</t>
  </si>
  <si>
    <t xml:space="preserve">Raccord d'aspiration Ø 50 mm, Série F50-50P.  </t>
  </si>
  <si>
    <t xml:space="preserve">Adaptateur 50/40 mm  Ø 50 mm, Série FM40-50P, pour raccords d'aspiration </t>
  </si>
  <si>
    <t>Raccord d'aspiration (P30-P55) Ø 63 mm, Série M50-63S</t>
  </si>
  <si>
    <t>Raccord d'aspiration Ø 44 mm, Série F50-44S</t>
  </si>
  <si>
    <t>Bras articulé de 6m pour boitier énergie, 60 kg, charge maxi sur le bras de 10 kg</t>
  </si>
  <si>
    <t>Support mural pour Boîtier multi énergie avec manchette 63.</t>
  </si>
  <si>
    <t>Boîtier multi énergie alimentation monophasée 2 x 230 Volts, 10/16A, pour Potence Carrosserie</t>
  </si>
  <si>
    <t>Boîtier multi énergie 16 Amp. alim monophasée 2 x 230 Volts, 10/16A, triphasée 1 x 380 Volts, + N + E, pour Potence Carrosserie</t>
  </si>
  <si>
    <t>Boîtier multi énergie 32 Amp. alim monophasée 2 x 230 volts, 10/16Amp, 1 x380 Volts, + N + E, pour Potence Carrosserie</t>
  </si>
  <si>
    <t>L-PAK 150 alimentation triphasé 400 volts, 3 Kw, 50 Hz, débit maxi 290 m³/h, pression maxi -22 Kpa, débit 150 m³/h sous -15 KPa, entrée Ø 63 mm, sortie Ø 100 mm, poids 110 Kg.</t>
  </si>
  <si>
    <t>L-PAK 250 alimentation triphasé 400 volts, 5,5 Kw, 50 Hz, débit maxi 420 m³/h, pression maxi -21 Kpa, débit 250 m³/h sous -15 KPa, entrée Ø 100 mm, sortie Ø 100 mm, poids 140 Kg.</t>
  </si>
  <si>
    <t>Enveloppe insonorisante pour L-PAK 150 ou L-PAK 250</t>
  </si>
  <si>
    <t>Filtre PP de 1,6 m² pour L-PAK 250</t>
  </si>
  <si>
    <t>Filtre PTFE de 1,6 m² pour L-PAK 250</t>
  </si>
  <si>
    <t>Filtre Antistatique de 1,6 m² pour L-PAK 250</t>
  </si>
  <si>
    <t>Kit Opacimétrie mobile pour VL comprenant: 1 Hotte inox 350 x 250 mm sortie 8" sur pied réglable réf. 20807261, 1 adapt 200F-150M Réf. 57000266, 1 Tuyau NR-CP 6" longueur 2.5 m Réf 20821162 avec collier + cache collier Réf. 20331552, 1 Ventilateur N24 220 volts mono  0.75 kW sur berceau tubulaire Réf. 14511322, 1 jeu de roulettes Réf 14371707, 1 collerette acier Ø 160 x Ø 152 mm Réf 10373992 , 1 tuyau de Ø 160 mm et de longueur 5 mètres Réf 10511026, 2 colliers + cache collier de 6" 150 mm Réf 20331552</t>
  </si>
  <si>
    <t>Kit Opacimétrie mural pour VL comprenant: 1 Hotte inox 350 x 250 mm sortie 8" sur pied réglable Réf. 20807261, 1 adapt 200F-150M Réf. 57000266, 1 Tuyau NR-CP 6" longueur 5 m Réf 20821262 avec collier + cache collier Réf. 20331552, 1 Ventilateur N24 triphasé 220/380 volts Réf. 14510422, , 1 Platine pivotante Ø 160 mm avec support mural et adaptateur Ø 160 x Ø 150 mm Réf 20374550 + Boitier FSM N24, alimenté en 380 volts Ref 14502237</t>
  </si>
  <si>
    <t>Kit Opacimétrie mural PL comprenant: 1 Hotte inox 350 x 250 mm sortie 8" sur pied réglable Réf. 20807261, 1 Tuyau NR-CP 8" longueur 5 m Réf 20810762 avec collier + cache collier Réf. 20373838, 1 Ventilateur N40 2,2 KW triphasé 220/380 volts Réf. 14510123, 1 Connexion pivotante 8" Ø 200 mm avec support mural Réf 20374551 + Boitier FSM N40, alimenté en 380 volts Ref 14502437</t>
  </si>
  <si>
    <t>Ensemble d'extraction de gaz d'échappement mural simple NTP diamètre 75 mm de longueur 5 m avec ventilateur N10  triphasé, embout entonnoir réf 20815261</t>
  </si>
  <si>
    <t>Ensemble d'extraction de gaz d'échappement mural simple NTP diamètre 100 mm de longueur 7,5 m avec ventilateur N10 triphasé, embout entonnoir 20815261</t>
  </si>
  <si>
    <t>Ensemble d'extraction de gaz d'échappement mural simple NTP diamètre 150 mm de longueur 5 m, avec ventilateur N16 triphasé, sans embout</t>
  </si>
  <si>
    <t>Unité murale simple avec bretelle, NTP diam. 75 mm, longueur 5 m sans ventilateur ni embout</t>
  </si>
  <si>
    <t>Unité murale simple avec bretelle, NTP diam. 100 mm, longueur 5 m sans ventilateur ni embout</t>
  </si>
  <si>
    <t>Unité murale simple avec équilibreur, NTP diam. 100 mm, longueur 7,5 m sans ventilateur ni embout</t>
  </si>
  <si>
    <t>Unité murale simple avec équilibreur, NTP diam. 150 mm, longueur 5 m sans ventilateur ni embout</t>
  </si>
  <si>
    <t>Unité murale simple avec équilibreur, NTP diam. 150 mm, longueur 7,5 m sans ventilateur ni embout</t>
  </si>
  <si>
    <t>Unité murale simple avec équilibreur, NFC-3 diam. 150 mm, longueur 6 m, sans ventilateur ni embout</t>
  </si>
  <si>
    <t>Unité murale simple avec équilibreur, NFC-3 diam. 200 mm, longueur 6 m, sans ventilateur mais avec embout Réf. 20807061</t>
  </si>
  <si>
    <t>Platine fixe Ø 160 mm sortie pour tuyau 4" + collerette adaptatrice Ø 150 et 160 mm en acier Réf 10321385 + support mural 10550635</t>
  </si>
  <si>
    <t>Platine fixe Ø 160 mm sortie double pour 2 tuyau de 4" + collerette adaptatrice Ø 150 et 160 mm en acier Réf 10321385 + support mural 10550635</t>
  </si>
  <si>
    <t>Platine fixe Ø 160 mm sortie pour tuyau 6" + collerette adaptatrice Ø 150 et 160 mm en acier Réf 10321385 + support mural 10550635</t>
  </si>
  <si>
    <t>Platine fixe Ø 160 mm sortie pour tuyau 8" + collerette adaptatrice Ø 150 et 160 mm en acier Réf 10321385 + support mural 10550635</t>
  </si>
  <si>
    <t>Enrouleur Série 865, petit tambour, équipé de 5 m de tuyau NTP en section (3") 75 mm, arrêtoir</t>
  </si>
  <si>
    <t>Enrouleur Série 865, petit tambour, équipé de 5 m de tuyau NTP en section (4") 100 mm, arrêtoir</t>
  </si>
  <si>
    <t>Enrouleur Série 865, grand tambour, équipé de 7,5 m de tuyau NTP en section (4") 100 mm, arrêtoir</t>
  </si>
  <si>
    <t>Enrouleur Série 865, petit tambour, équipé de 5 m de tuyau NTP en section (5") 125 mm, arrêtoir</t>
  </si>
  <si>
    <t>Enrouleur Série 865, grand tambour,  équipé de 7,5 m de tuyau NTP en section (5") 125 mm, arrêtoir</t>
  </si>
  <si>
    <t>Enrouleur Série 865, petit tambour, équipé de 5 m de tuyau NR-CP en section (3") 75 mm</t>
  </si>
  <si>
    <t>Enrouleur Série 865, petit tambour, équipé de 5 m de tuyau NR-CP en section (4") 100 mm</t>
  </si>
  <si>
    <t>Enrouleur Série 865, petit tambour, équipé de 7,5 m de tuyau NR-CP en section (4") 100 mm</t>
  </si>
  <si>
    <t xml:space="preserve">Enrouleur Série 865, grand tambour, équipé de 10 m de tuyau NR-CP en section (4") 100 mm </t>
  </si>
  <si>
    <t>Enrouleur Série 865, petit tambour, équipé de 5 m de tuyau NR-CP en section (5") 125 mm</t>
  </si>
  <si>
    <t>Enrouleur Série 865, grand tambour, équipé de 7,5 m de tuyau NR-CP en section (5") 125 mm</t>
  </si>
  <si>
    <t>Enrouleur Série 865, grand tambour, équipé de 10m de tuyau NR-CP en section (5") 125 mm</t>
  </si>
  <si>
    <t>Enrouleur Série 865, petit tambour, équipé de 5 m de tuyau NR-CP en section (6") 150 mm</t>
  </si>
  <si>
    <t>Enrouleur Série 865, petit tambour, équipé de 7,5 m de tuyau NR-CP en section (6") 150 mm</t>
  </si>
  <si>
    <t>Enrouleur Série 865, grand tambour, équipé de 10 m de tuyau NR-CP en section (6") 150 mm</t>
  </si>
  <si>
    <t>Enrouleur 865 Standard équipé de 5 m de tuyau NTP en diam. 3", Réf. 20800865, 1 embout type à bec diam. 3" largeur 150 mm, Réf. 20866561, 1 support pour montage compact du ventilateur Réf. 20373556, 1 ventilateur N 16 triphasé 220/380 V - 0,55 kW Réf. 14510521 + Boitier FSM N16, alimenté en 380 volts Ref 14502137</t>
  </si>
  <si>
    <t>Enrouleur 865 Standard équipé de 5 m de tuyau NTP en diam. 4", Réf. 20810265, 1 embout type à bec diam. 4" largeur 150 mm, Réf 20866461, 1 support pour montage compact du ventilateur Réf. 20373556, 1 ventilateur N 16 triphasé 220/380 V - 0,55 kW Réf. 14510521 + Boitier FSM N16, alimenté en 380 volts Ref 14502137</t>
  </si>
  <si>
    <t>Enrouleur 865 Standard équipé de 7,5 m de tuyau NTP en diam. 5", Réf. 20801765, 1 embout type à bec diam. 5" largeur 250 mm, Réf 20866761, 1 support pour montage compact du ventilateur Réf. 20373556, 1 ventilateur N 16 triphasé 220/380 V - 0,55 kW Réf. 14510521 + Boitier FSM N16, alimenté en 380 volts Ref 14502137</t>
  </si>
  <si>
    <t>Enrouleur 865 Standard équipé de 10 m de tuyau NRCP en diam. 6", Réf. 20802365, 1 embout type à bec diam. 6" largeur 250 mm, Réf 20866661, 1 support pour montage compact du ventilateur Réf. 20373556, 1 ventilateur N 16 triphasé 220/380 V - 0,55 kW Réf. 14510521 + Boitier FSM N16, alimenté en 380 volts Ref 14502137</t>
  </si>
  <si>
    <t>Enrouleur Série 865 NU, petit tambour, AC, pour Ø 75 mm (3") maxi 7,5 m, sans tuyau</t>
  </si>
  <si>
    <t>Enrouleur Série 865 NU, petit tambour, AC, pour Ø 100 mm (4") maxi 7,5 m, sans tuyau</t>
  </si>
  <si>
    <t>Enrouleur Série 865 NU, grand tambour, AC, pour Ø 100 mm (4") maxi 10 m, sans tuyau</t>
  </si>
  <si>
    <t>Enrouleur Série 865 NU, grand tambour, AC, pour Ø 125 mm (5") maxi 10 m, sans tuyau</t>
  </si>
  <si>
    <t>Enrouleur Série 865 NU, petit tambour, AC, pour Ø 152 mm (6") maxi 5 m, sans tuyau</t>
  </si>
  <si>
    <t>Enrouleur Série 865 NU, grand tambour, AC, RR, pour Ø 152 mm (6") maxi 10 m, sans tuyau</t>
  </si>
  <si>
    <t>Rupteur d'asservissement, pour enrouleur mécanique 865, pour marche arrêt du ventilateur doit ètre complété d'un boîtier FCM en option</t>
  </si>
  <si>
    <t>Support spécial seul de ventilateur N16 ou N24 pour enrouleur 865 montage compact, ventilateur N16 ou N24 en option</t>
  </si>
  <si>
    <t>Rail simple 920 pour Gaz d'échappement long. 2,5 m</t>
  </si>
  <si>
    <t>Rail simple 920 pour Gaz d'échappement long. 5 m</t>
  </si>
  <si>
    <t>Rail simple 920 pour Gaz d'échappement long. 7,5 m</t>
  </si>
  <si>
    <t>Rail simple 920 pour Gaz d'échappement long. 10 m</t>
  </si>
  <si>
    <t>Rail simple 920 pour Gaz d'échappement long. 12,5 m</t>
  </si>
  <si>
    <t>Rail simple 920 pour Gaz d'échappement long. 15 m</t>
  </si>
  <si>
    <t>Rail simple 920 pour Gaz d'échappement long. 17,5 m</t>
  </si>
  <si>
    <t>Rail simple 920 pour Gaz d'échappement long. 20 m</t>
  </si>
  <si>
    <t>Rail simple 920 pour Gaz d'échappement long. 22,5 m</t>
  </si>
  <si>
    <t>Rail simple 920 pour Gaz d'échappement long. 25 m</t>
  </si>
  <si>
    <t>Pièce de connexion supérieure en Ø 200 mm pour rail 920</t>
  </si>
  <si>
    <t>Clapet de fermeture pour chariot type 400 de Rail 920</t>
  </si>
  <si>
    <t>Câble de suspension pour accrochage de l'embout pour Rail 920</t>
  </si>
  <si>
    <t>Kit équilibreur pour tuyau de chariot type 400 de Rail 920</t>
  </si>
  <si>
    <t>Attache de suspension kit pour 920 (5 pièces)</t>
  </si>
  <si>
    <t>Unité d'extraction VL, tuyau NTP, lg. 5 m en Ø100 mm, chariot sans équilibreur, avec clapet, mais avec bretelle de suspension, sans embout</t>
  </si>
  <si>
    <t>Unité d'extraction VL, tuyau NR-CP, lg. 5 m en Ø100 mm, chariot sans équilibreur, avec clapet, mais avec bretelle de suspension, sans embout</t>
  </si>
  <si>
    <t>Unité d'extraction VL, tuyau NTP, lg. 7,5 m en Ø100 mm, chariot sans équilibreur, avec clapet, mais avec bretelle de suspension, sans embout</t>
  </si>
  <si>
    <t>Unité d'extraction VL, tuyau NTP, lg. 5 m en Ø100 mm, chariot avec équilibreur et clapet sans embout</t>
  </si>
  <si>
    <t>Unité d'extraction VL, tuyau NR-CP, lg. 5 m en Ø100 mm, chariot avec équilibreur et clapet sans embout</t>
  </si>
  <si>
    <t>Unité d'extraction VL, tuyau NTP, lg. 7,5 m en Ø100 mm, chariot avec équilibreur et clapet sans embout</t>
  </si>
  <si>
    <t>Unité d'extraction PL, tuyaux NR-CP, lg. 5 m en Ø150 mm, chariot avec clapet, équilibreur, suspension de tuyau, sans embout</t>
  </si>
  <si>
    <t>Unité d'extraction PL, tuyaux NR-CP, lg. 5 m en Ø150 mm, chariot avec clapet, suspension de tuyau, sans embout</t>
  </si>
  <si>
    <t>Unité d'extraction PL, tuyau NR-CP, lg. 6 m en Ø100 mm avec équilibreur, clapet et bretelle de suspension, couplage de sécurité et absorption de chocs</t>
  </si>
  <si>
    <t>Unité d'extraction PL, tuyau NR-CP, lg. 6 m en Ø150 mm avec équilibreur, clapet et bretelle de suspension, couplage de sécurité et absorption de chocs</t>
  </si>
  <si>
    <t>Embout caoutchouc et plastique, pince interne à deux positions de longueur, pour tubulures simple de Ø 50 à 65 mm ou double de 240 x 50 à 65, raccordement sur tuyau de Ø 100 mm</t>
  </si>
  <si>
    <t xml:space="preserve">Embout caoutchouc à bec pour VL pour tuyau de Ø 75 mm, 3”, poids 0.8 kg, largeur pliée 150 mm </t>
  </si>
  <si>
    <t xml:space="preserve">Embout caoutchouc à bec pour VL pour tuyau de Ø 75 mm, 3”, poids 1,4 kg, largeur pliée 250 mm </t>
  </si>
  <si>
    <t xml:space="preserve">Embout caoutchouc à bec pour VL pour tuyau de Ø 100 mm, 4”, poids 0.6 kg, largeur pliée 150 mm </t>
  </si>
  <si>
    <t xml:space="preserve">Embout caoutchouc à bec pour VL pour tuyau de Ø 100 mm, 4”, poids 1,3 kg, largeur pliée 250 mm </t>
  </si>
  <si>
    <t xml:space="preserve">Embout caoutchouc à bec pour PL pour tuyau de Ø 125 mm, 5”, poids 1,3 kg, largeur pliée 250 mm </t>
  </si>
  <si>
    <t xml:space="preserve">Embout caoutchouc à bec pour PL pour tuyau de Ø 150 mm, 6”, poids 1,0 kg, largeur pliée 250 mm </t>
  </si>
  <si>
    <t>Pour VL Embout caoutchouc pour tuyau diam 75 mm et 100 mm pour ouverture pot simple diam100 mm maxi</t>
  </si>
  <si>
    <t>Pour VL Embout manuel caoutchouc et composites pour tuyau diam.100 mm 4" , pot simple diam.110 mm pot double 150 mm</t>
  </si>
  <si>
    <t>Adaptateur 100 mm x 75 mm  4" x 3" pour connecter l'embout  VL Réf. 20802561</t>
  </si>
  <si>
    <t>Pour VL Embout manuel caoutchouc + acier + pare feu 30 cm pour tuyau diam. 75 mm 3", pour ouverture pot simple diam. 75 mm pot double 100 mm</t>
  </si>
  <si>
    <t>Pour VL Embout manuel caoutchouc + acier + pare feu 30 cm pour tuyau diam. 100 mm 4" pour ouverture pot simple diam. 75 mm pot double 100 mm</t>
  </si>
  <si>
    <t>Pour VL Embout manuel caoutchouc + acier + pare feu 30 cm pour tuyau diam. 125 mm 5" pour ouverture pot simple diam. 75 mm pot double 100 mm</t>
  </si>
  <si>
    <t>Pour VL Embout manuel caoutchouc + acier pour tuyau diam. 75 mm 3" pour ouverture pot simple diam. 75 mm pot double 100 mm</t>
  </si>
  <si>
    <t>Pour VL Embout manuel caoutchouc + acier pour tuyau diam. 100 mm 4" pour ouverture pot simple diam. 75 mm pot double 100 mm</t>
  </si>
  <si>
    <t>Pour VL Embout manuel caoutchouc + acier pour tuyau diam. 125 mm 5" pour ouverture pot simple diam. 75 mm pot double 100 mm</t>
  </si>
  <si>
    <t>Pour VL Embout manuel  Coudé caoutchouc pour tuyau diam.  75 mm 3" pour ouverture pot simple diam. 75 mm pot double 150 mm</t>
  </si>
  <si>
    <t>Pour VL Embout manuel  Coudé caoutchouc pour tuyau diam. 100 mm 4" pour ouverture pot simple diam. 75 mm pot double 150 mm</t>
  </si>
  <si>
    <t>Pour VL Embout manuel  Coudé caoutchouc pour tuyau diam. 100 mm 4" pour ouverture pot simple diam. 75 mm pot double 100 mm</t>
  </si>
  <si>
    <t>Pour PL Embout manuel caoutchouc + acier + pare feu 30 cm pour tuyau diam. 100 mm 4" pour ouverture pot simple diam. 150 mm</t>
  </si>
  <si>
    <t>Pour PL Embout manuel caoutchouc + acier + pare feu 30 cm pour tuyau diam. 125 mm 5" pour ouverture pot simple diam. 150 mm</t>
  </si>
  <si>
    <t>Pour PL Embout manuel caoutchouc + acier + pare feu 30 cm pour tuyau diam. 150 mm 6" pour ouverture pot simple diam. 150 mm</t>
  </si>
  <si>
    <t>Pour PL Embout manuel  Coudé caoutchouc pour tuyau diam. 125 mm 5" pour ouverture pot simple diam. 100 mm pot double 200 mm</t>
  </si>
  <si>
    <t>Pour PL Embout manuel  Coudé caoutchouc pour tuyau diam. 150 mm 6" pour ouverture pot simple diam. 100 mm pot double 200 mm</t>
  </si>
  <si>
    <t>Pour PL Embout manuel caoutchouc pour tuyau diam. 125 mm 5" pour ouverture pot simple                 diam. 150 mm</t>
  </si>
  <si>
    <t>Pour PL Embout manuel caoutchouc pour tuyau diam. 150 mm 6" pour ouverture pot simple           diam. 150 mm</t>
  </si>
  <si>
    <t>Pour PL Embout manuel Rotatif caoutchouc + acier pour tuyau diam. 150 mm 6" pour ouverture pot simple diam. 180 mm pot double 180 mm</t>
  </si>
  <si>
    <t>Pour PL Embout manuel Rotatif caoutchouc + acier pour tuyau diam. 200 mm 8" pour ouverture pot simple diam. 230 mm pot double 240 mm</t>
  </si>
  <si>
    <t>Pour PL Embout manuel en aluminium pour tuyau diam. 150 mm, pour ouverture pot simple 125 mm</t>
  </si>
  <si>
    <t>Pour PL Embout manuel en aluminium pour tuyau diam. 200 mm pour ouverture pot simple 170 mm</t>
  </si>
  <si>
    <t>Kit adaptateur pour 2 pots d'échappement VL éloignés comprenant un Y en métal de 75x75x100 mm Réf. RY7575100, 1 tuyaux NR-CP de 3" soit 75 mm long. 2,5 m Réf. 20820162 à couper en deux longueurs identiques avec 1 jeu de 2 colliers et caches colliers Réf. 20342490, embouts 3" non fournis et à définir</t>
  </si>
  <si>
    <t>Kit adaptateur pour 2 pots d'échappement VL éloignés comprenant un Y en métal de 4" et 1 tuyaux NR-CP de 4" soit 100 mm long. 2,5 m à couper en deux longueurs identiques avec 4 colliers et caches colliers, embouts 4" non fournis et à définir</t>
  </si>
  <si>
    <t xml:space="preserve">Embout caoutchouc pour pot double  </t>
  </si>
  <si>
    <t>Hotte aspirante pour moto à pot double réglable en hauteur et largeur connexion Ø 100</t>
  </si>
  <si>
    <t>Hotte aspirante pour moto à pot double réglable en hauteur et largeur section des hottes 2 x 125 x 500mm équipée de 2 registres, de 2 tuyaux anti-écrasement NR-CP Ø 125mm lg 1,5m, avec 1 pièce de connexion Ø 125mm</t>
  </si>
  <si>
    <t>Hotte aspirante pour moto réglable en hauteur section de la hotte  125 x 500mm, connexion Ø 125mm</t>
  </si>
  <si>
    <t xml:space="preserve">Pour PL Perche en Aluminium tuyau diam. 140 mm </t>
  </si>
  <si>
    <t xml:space="preserve">Hotte pour tuyau en D100 mm. Réglage en hauteur. Embout caoutchouc     </t>
  </si>
  <si>
    <t>Hotte pour tests de VL pivotante sur 360° tuyau diam. 150 mm 6" section  300 x 200 mm ajustable en Ht 130 à 600 mm, complète avec chassis, sans roulettes</t>
  </si>
  <si>
    <t>Hotte pour tests de PL en acier inox tuyau diam. 200 mm 8" section  350 x 250 mm ajustable en Ht 130 à 440 mm</t>
  </si>
  <si>
    <t>Support pivotant pour équilibreur</t>
  </si>
  <si>
    <t>Tuyau NTP  ø 75 mm, long 5 m. résiste à 150°C</t>
  </si>
  <si>
    <t>Tuyau NTP ø 100 mm, long 5 m. résiste à 150°C</t>
  </si>
  <si>
    <t>Tuyau NTP ø 100 mm, long 7.5 m. résiste à 150°C</t>
  </si>
  <si>
    <t>Tuyau NTP ø 125 mm, long 5 m. résiste à 150°C</t>
  </si>
  <si>
    <t>Tuyau NTP ø 125 mm, long 7.5 m. résiste à 150°C</t>
  </si>
  <si>
    <t>Tuyau NTP ø 150 mm, long 5 m. résiste à 150°C</t>
  </si>
  <si>
    <t>Tuyau NTP ø 150 mm, long 7.5 m. résiste à 150°C</t>
  </si>
  <si>
    <t>Tuyau NR-CP Ø 75 mm long. 2,5 m, tuyau anti-écrasement, EPDM résiste à 150-180° C</t>
  </si>
  <si>
    <t>Tuyau NR-CP Ø 75 mm long. 5 m, tuyau anti-écrasement, EPDM résiste à 150-180° C</t>
  </si>
  <si>
    <t>Tuyau NR-CP Ø 102 mm long. 2,5 m, tuyau anti-écrasement, EPDM résiste à 150-180° C</t>
  </si>
  <si>
    <t>Tuyau NR-CP Ø 102 mm long. 5 m, tuyau anti-écrasement, EPDM résiste à 150-180° C</t>
  </si>
  <si>
    <t>Tuyau NR-CP Ø 102 mm long. 7,5 m, tuyau anti-écrasement, EPDM résiste à 150-180° C</t>
  </si>
  <si>
    <t>Tuyau NR-CP Ø 102 mm long. 10 m, tuyau anti-écrasement, EPDM résiste à 150-180° C</t>
  </si>
  <si>
    <t>Tuyau NR-CP Ø 127 mm long. 2,5 m, tuyau anti-écrasement, PDM résiste à 150-180° C</t>
  </si>
  <si>
    <t>Tuyau NR-CP Ø 127 mm long. 5 m, tuyau anti-écrasement, EPDM résiste à 150-180° C</t>
  </si>
  <si>
    <t>Tuyau NR-CP Ø 127 mm long. 7,5 m, tuyau anti-écrasement, EPDM résiste à 150-180° C</t>
  </si>
  <si>
    <t>Tuyau NR-CP Ø 127 mm long. 10 m, tuyau anti-écrasement, EPDM résiste à 150-180° C</t>
  </si>
  <si>
    <t>Tuyau NR-CP Ø 152 mm long. 2,5 m, tuyau anti-écrasement, EPDM résiste à 150-180° C</t>
  </si>
  <si>
    <t>Tuyau NR-CP Ø 152 mm long. 5 m, tuyau anti-écrasement, EPDM résiste à 150-180° C</t>
  </si>
  <si>
    <t>Tuyau NR-CP Ø 152 mm long. 7,5 m, tuyau anti-écrasement, EPDM résiste à 150-180° C</t>
  </si>
  <si>
    <t>Tuyau NR-CP Ø 152 mm long. 10 m, tuyau anti-écrasement, EPDM résiste à 150-180° C</t>
  </si>
  <si>
    <t>Tuyau NR-CP Ø 202 mm long. 5 m, tuyau anti-écrasement, EPDM résiste à 150-180° C</t>
  </si>
  <si>
    <t>Tuyau NR-CP Ø 202 mm long. 10 m, tuyau anti-écrasement, EPDM résiste à 150-180° C</t>
  </si>
  <si>
    <t>Arrêtoir de tuyau diam. 75 mm, 3"</t>
  </si>
  <si>
    <t>Arrêtoir de tuyau diam. 100 mm, 4"</t>
  </si>
  <si>
    <t>Arrêtoir de tuyau diam. 125 mm, 5"</t>
  </si>
  <si>
    <t>Arrêtoir de tuyau diam. 150 mm, 6"</t>
  </si>
  <si>
    <r>
      <t xml:space="preserve">Réduction </t>
    </r>
    <r>
      <rPr>
        <sz val="8"/>
        <rFont val="Symbol"/>
        <family val="1"/>
        <charset val="2"/>
      </rPr>
      <t>Æ</t>
    </r>
    <r>
      <rPr>
        <sz val="8"/>
        <rFont val="Arial"/>
        <family val="2"/>
      </rPr>
      <t xml:space="preserve"> 200 mm Male </t>
    </r>
    <r>
      <rPr>
        <sz val="8"/>
        <rFont val="Symbol"/>
        <family val="1"/>
        <charset val="2"/>
      </rPr>
      <t>Æ</t>
    </r>
    <r>
      <rPr>
        <sz val="8"/>
        <rFont val="Arial"/>
        <family val="2"/>
      </rPr>
      <t xml:space="preserve"> 150 mm Femelle acier galvanisé 10/10 ème</t>
    </r>
  </si>
  <si>
    <t>Réduction male Ø 150 mm male Ø 125 mm</t>
  </si>
  <si>
    <t>Réduction male Ø 125 mm male Ø 100 mm</t>
  </si>
  <si>
    <r>
      <t xml:space="preserve">Coude à 90° acier galvanisé </t>
    </r>
    <r>
      <rPr>
        <sz val="8"/>
        <rFont val="Symbol"/>
        <family val="1"/>
        <charset val="2"/>
      </rPr>
      <t>Æ</t>
    </r>
    <r>
      <rPr>
        <sz val="8"/>
        <rFont val="Arial"/>
        <family val="2"/>
      </rPr>
      <t xml:space="preserve"> 75 mm</t>
    </r>
  </si>
  <si>
    <r>
      <t xml:space="preserve">Coude à 90° acier galvanisé </t>
    </r>
    <r>
      <rPr>
        <sz val="8"/>
        <rFont val="Symbol"/>
        <family val="1"/>
        <charset val="2"/>
      </rPr>
      <t>Æ</t>
    </r>
    <r>
      <rPr>
        <sz val="8"/>
        <rFont val="Arial"/>
        <family val="2"/>
      </rPr>
      <t xml:space="preserve"> 100 mm</t>
    </r>
  </si>
  <si>
    <r>
      <t xml:space="preserve">Coude à 90° acier galvanisé </t>
    </r>
    <r>
      <rPr>
        <sz val="8"/>
        <rFont val="Symbol"/>
        <family val="1"/>
        <charset val="2"/>
      </rPr>
      <t>Æ</t>
    </r>
    <r>
      <rPr>
        <sz val="8"/>
        <rFont val="Arial"/>
        <family val="2"/>
      </rPr>
      <t xml:space="preserve"> 125 mm</t>
    </r>
  </si>
  <si>
    <r>
      <t xml:space="preserve">Coude à 90° acier galvanisé </t>
    </r>
    <r>
      <rPr>
        <sz val="8"/>
        <rFont val="Symbol"/>
        <family val="1"/>
        <charset val="2"/>
      </rPr>
      <t>Æ</t>
    </r>
    <r>
      <rPr>
        <sz val="8"/>
        <rFont val="Arial"/>
        <family val="2"/>
      </rPr>
      <t xml:space="preserve"> 150 mm</t>
    </r>
  </si>
  <si>
    <r>
      <t xml:space="preserve">Colliers et caches colliers, </t>
    </r>
    <r>
      <rPr>
        <sz val="8"/>
        <rFont val="Symbol"/>
        <family val="1"/>
        <charset val="2"/>
      </rPr>
      <t>Æ</t>
    </r>
    <r>
      <rPr>
        <sz val="8"/>
        <rFont val="Arial"/>
        <family val="2"/>
      </rPr>
      <t xml:space="preserve"> 200 mm (la paire)</t>
    </r>
  </si>
  <si>
    <t>Jonction pour tuyau diam. 75 mm, 3" et cache colliers</t>
  </si>
  <si>
    <t>Jonction pour tuyau diam. 100 mm, 4" et cache colliers</t>
  </si>
  <si>
    <t>Jonction pour tuyau diam. 125 mm, 5" et cache colliers</t>
  </si>
  <si>
    <t>Jonction pour tuyau diam. 150 mm, 6" et cache colliers</t>
  </si>
  <si>
    <t>Jonction pour tuyau diam. 200 mm, 8" et cache colliers</t>
  </si>
  <si>
    <t xml:space="preserve">Suspension de tuyau de diam. 75 mm 3" </t>
  </si>
  <si>
    <t xml:space="preserve">Suspension de tuyau de diam. 100 mm 4" </t>
  </si>
  <si>
    <t xml:space="preserve">Suspension de tuyau de diam. 125 mm 5" </t>
  </si>
  <si>
    <t xml:space="preserve">Suspension de tuyau de diam. 150 mm 6" </t>
  </si>
  <si>
    <r>
      <t xml:space="preserve">Raccord rapide en acier galvanisé </t>
    </r>
    <r>
      <rPr>
        <sz val="8"/>
        <rFont val="Symbol"/>
        <family val="1"/>
        <charset val="2"/>
      </rPr>
      <t>Æ</t>
    </r>
    <r>
      <rPr>
        <sz val="8"/>
        <rFont val="Arial"/>
        <family val="2"/>
      </rPr>
      <t xml:space="preserve"> 100 mm mâle</t>
    </r>
  </si>
  <si>
    <r>
      <t xml:space="preserve">Raccord rapide en acier galvanisé </t>
    </r>
    <r>
      <rPr>
        <sz val="8"/>
        <rFont val="Symbol"/>
        <family val="1"/>
        <charset val="2"/>
      </rPr>
      <t>Æ</t>
    </r>
    <r>
      <rPr>
        <sz val="8"/>
        <rFont val="Arial"/>
        <family val="2"/>
      </rPr>
      <t xml:space="preserve"> 150 mm mâle</t>
    </r>
  </si>
  <si>
    <r>
      <t xml:space="preserve">Raccord rapide en acier galvanisé </t>
    </r>
    <r>
      <rPr>
        <sz val="8"/>
        <rFont val="Symbol"/>
        <family val="1"/>
        <charset val="2"/>
      </rPr>
      <t>Æ</t>
    </r>
    <r>
      <rPr>
        <sz val="8"/>
        <rFont val="Arial"/>
        <family val="2"/>
      </rPr>
      <t xml:space="preserve"> 100 mm femelle</t>
    </r>
  </si>
  <si>
    <r>
      <t xml:space="preserve">Raccord rapide en acier galvanisé </t>
    </r>
    <r>
      <rPr>
        <sz val="8"/>
        <rFont val="Symbol"/>
        <family val="1"/>
        <charset val="2"/>
      </rPr>
      <t>Æ</t>
    </r>
    <r>
      <rPr>
        <sz val="8"/>
        <rFont val="Arial"/>
        <family val="2"/>
      </rPr>
      <t xml:space="preserve"> 150 mm femelle</t>
    </r>
  </si>
  <si>
    <t>Coupleur de tuyau Ø 100 comprenant deux raccords et un collier démontable</t>
  </si>
  <si>
    <t>Coupleur de tuyau Ø 125 comprenant deux raccords et un collier démontable</t>
  </si>
  <si>
    <t>Coupleur de tuyau Ø 150 comprenant deux raccords et un collier démontable</t>
  </si>
  <si>
    <t>Coupleur de tuyau Ø 200 comprenant deux raccords et un collier démontable</t>
  </si>
  <si>
    <t>Raccord rapide comprenant les raccords mâle + femelle pour diam. Tuyau 75 mm 3"</t>
  </si>
  <si>
    <t>Raccord rapide comprenant les raccord mâle + femelle pour diam. Tuyau 100 mm 4"</t>
  </si>
  <si>
    <t>Raccord rapide comprenant les raccords mâle + femelle pour diam. Tuyau 125 mm 5"</t>
  </si>
  <si>
    <t>Raccord rapide comprenant les raccords mâle + femelle pour diam. Tuyau 150 mm 6"</t>
  </si>
  <si>
    <t>Raccord rapide comprendant les raccords mâle + femelle pour diam. Tuyau 160 mm 7"</t>
  </si>
  <si>
    <t>Raccord rapide comprenant les raccords mâle + femelle pour diam. Tuyau 200 mm 8"</t>
  </si>
  <si>
    <t>NI</t>
  </si>
  <si>
    <t>Libellé</t>
  </si>
  <si>
    <t>PT</t>
  </si>
  <si>
    <t>famille</t>
  </si>
  <si>
    <t>NED</t>
  </si>
  <si>
    <t>ref</t>
  </si>
  <si>
    <t>PA</t>
  </si>
  <si>
    <t>PV HT</t>
  </si>
  <si>
    <t>tva</t>
  </si>
  <si>
    <t>PVTTC</t>
  </si>
  <si>
    <t>fournisse</t>
  </si>
  <si>
    <t>NEDERMAN SAS</t>
  </si>
  <si>
    <t>RS</t>
  </si>
</sst>
</file>

<file path=xl/styles.xml><?xml version="1.0" encoding="utf-8"?>
<styleSheet xmlns="http://schemas.openxmlformats.org/spreadsheetml/2006/main">
  <fonts count="14">
    <font>
      <sz val="11"/>
      <color theme="1"/>
      <name val="Calibri"/>
      <family val="2"/>
      <scheme val="minor"/>
    </font>
    <font>
      <b/>
      <sz val="10"/>
      <name val="Arial"/>
      <family val="2"/>
    </font>
    <font>
      <sz val="10"/>
      <name val="Arial"/>
      <family val="2"/>
    </font>
    <font>
      <b/>
      <sz val="10"/>
      <color indexed="8"/>
      <name val="Arial"/>
      <family val="2"/>
    </font>
    <font>
      <b/>
      <sz val="10"/>
      <color indexed="63"/>
      <name val="Arial"/>
      <family val="2"/>
    </font>
    <font>
      <b/>
      <sz val="10"/>
      <name val="Geneva"/>
      <family val="2"/>
    </font>
    <font>
      <sz val="8"/>
      <name val="Arial"/>
      <family val="2"/>
    </font>
    <font>
      <b/>
      <sz val="8"/>
      <name val="Arial"/>
      <family val="2"/>
    </font>
    <font>
      <u/>
      <sz val="8"/>
      <name val="Arial"/>
      <family val="2"/>
    </font>
    <font>
      <sz val="8"/>
      <name val="Symbol"/>
      <family val="1"/>
      <charset val="2"/>
    </font>
    <font>
      <vertAlign val="superscript"/>
      <sz val="8"/>
      <name val="Arial"/>
      <family val="2"/>
    </font>
    <font>
      <sz val="8"/>
      <color indexed="8"/>
      <name val="Arial"/>
      <family val="2"/>
    </font>
    <font>
      <i/>
      <sz val="8"/>
      <name val="Arial"/>
      <family val="2"/>
    </font>
    <font>
      <sz val="8"/>
      <color indexed="63"/>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2" fillId="0" borderId="0"/>
    <xf numFmtId="0" fontId="2" fillId="0" borderId="0"/>
  </cellStyleXfs>
  <cellXfs count="77">
    <xf numFmtId="0" fontId="0" fillId="0" borderId="0" xfId="0"/>
    <xf numFmtId="1"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 fontId="1" fillId="0" borderId="2"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1" fontId="1" fillId="0" borderId="4" xfId="0" applyNumberFormat="1" applyFont="1" applyFill="1" applyBorder="1" applyAlignment="1">
      <alignment horizontal="center" vertical="center"/>
    </xf>
    <xf numFmtId="1" fontId="1" fillId="0" borderId="1" xfId="2" applyNumberFormat="1" applyFont="1" applyFill="1" applyBorder="1" applyAlignment="1">
      <alignment horizontal="center" vertical="center"/>
    </xf>
    <xf numFmtId="1" fontId="1" fillId="0" borderId="5" xfId="2"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3" fillId="0" borderId="1" xfId="0" applyFont="1" applyFill="1" applyBorder="1" applyAlignment="1">
      <alignment horizontal="center"/>
    </xf>
    <xf numFmtId="1" fontId="1"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xf>
    <xf numFmtId="1" fontId="4" fillId="0" borderId="2" xfId="0" applyNumberFormat="1" applyFont="1" applyFill="1" applyBorder="1" applyAlignment="1">
      <alignment horizontal="center" vertical="center"/>
    </xf>
    <xf numFmtId="0" fontId="1" fillId="0" borderId="4" xfId="0" applyFont="1" applyFill="1" applyBorder="1" applyAlignment="1">
      <alignment horizontal="center" vertical="center"/>
    </xf>
    <xf numFmtId="1" fontId="1" fillId="0" borderId="1" xfId="1" applyNumberFormat="1" applyFont="1" applyFill="1" applyBorder="1" applyAlignment="1">
      <alignment horizontal="center" vertical="center"/>
    </xf>
    <xf numFmtId="1" fontId="5" fillId="0" borderId="1" xfId="1" applyNumberFormat="1" applyFont="1" applyFill="1" applyBorder="1" applyAlignment="1">
      <alignment horizontal="center" vertical="center"/>
    </xf>
    <xf numFmtId="0" fontId="1" fillId="0" borderId="1" xfId="1" applyNumberFormat="1" applyFont="1" applyFill="1" applyBorder="1" applyAlignment="1">
      <alignment horizontal="center" vertical="center" wrapText="1"/>
    </xf>
    <xf numFmtId="0" fontId="1" fillId="0" borderId="2" xfId="1" applyNumberFormat="1" applyFont="1" applyFill="1" applyBorder="1" applyAlignment="1">
      <alignment horizontal="center" vertical="center" wrapText="1"/>
    </xf>
    <xf numFmtId="0" fontId="1" fillId="0" borderId="1" xfId="1" applyFont="1" applyFill="1" applyBorder="1" applyAlignment="1">
      <alignment horizontal="center"/>
    </xf>
    <xf numFmtId="0" fontId="1" fillId="0" borderId="6" xfId="1" applyFont="1" applyFill="1" applyBorder="1" applyAlignment="1">
      <alignment horizontal="center"/>
    </xf>
    <xf numFmtId="1" fontId="1" fillId="0" borderId="4" xfId="1" applyNumberFormat="1" applyFont="1" applyFill="1" applyBorder="1" applyAlignment="1">
      <alignment horizontal="center" vertical="center"/>
    </xf>
    <xf numFmtId="1" fontId="1" fillId="0" borderId="2" xfId="1" applyNumberFormat="1" applyFont="1" applyFill="1" applyBorder="1" applyAlignment="1">
      <alignment horizontal="center" vertical="center"/>
    </xf>
    <xf numFmtId="0" fontId="1" fillId="0" borderId="1" xfId="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xf>
    <xf numFmtId="0" fontId="1" fillId="0" borderId="1" xfId="0" applyFont="1" applyFill="1" applyBorder="1" applyAlignment="1">
      <alignment horizontal="center"/>
    </xf>
    <xf numFmtId="0" fontId="6" fillId="0" borderId="1" xfId="0" applyFont="1" applyFill="1" applyBorder="1" applyAlignment="1">
      <alignment vertical="center" wrapText="1"/>
    </xf>
    <xf numFmtId="4" fontId="6" fillId="0" borderId="1" xfId="0" applyNumberFormat="1" applyFont="1" applyFill="1" applyBorder="1" applyAlignment="1">
      <alignment horizontal="left" vertical="center"/>
    </xf>
    <xf numFmtId="4" fontId="6" fillId="0" borderId="2" xfId="0" applyNumberFormat="1" applyFont="1" applyFill="1" applyBorder="1" applyAlignment="1">
      <alignment horizontal="left" vertical="center"/>
    </xf>
    <xf numFmtId="0" fontId="6" fillId="0" borderId="1" xfId="0" applyNumberFormat="1" applyFont="1" applyFill="1" applyBorder="1" applyAlignment="1">
      <alignment horizontal="left" vertical="center" wrapText="1"/>
    </xf>
    <xf numFmtId="4" fontId="6" fillId="0" borderId="1" xfId="0" applyNumberFormat="1" applyFont="1" applyFill="1" applyBorder="1" applyAlignment="1">
      <alignment horizontal="left" vertical="center" wrapText="1"/>
    </xf>
    <xf numFmtId="4" fontId="6" fillId="0" borderId="7" xfId="0" applyNumberFormat="1" applyFont="1" applyFill="1" applyBorder="1" applyAlignment="1">
      <alignment horizontal="left" vertical="center"/>
    </xf>
    <xf numFmtId="4" fontId="6" fillId="0" borderId="7" xfId="0" applyNumberFormat="1" applyFont="1" applyFill="1" applyBorder="1" applyAlignment="1">
      <alignment horizontal="left" vertical="center" wrapText="1"/>
    </xf>
    <xf numFmtId="4" fontId="6" fillId="0" borderId="1" xfId="0" applyNumberFormat="1" applyFont="1" applyFill="1" applyBorder="1" applyAlignment="1">
      <alignment vertical="center" wrapText="1"/>
    </xf>
    <xf numFmtId="4" fontId="6" fillId="0" borderId="1" xfId="0" applyNumberFormat="1" applyFont="1" applyBorder="1" applyAlignment="1">
      <alignment horizontal="left" vertical="center"/>
    </xf>
    <xf numFmtId="0" fontId="6" fillId="0" borderId="7" xfId="0" applyNumberFormat="1" applyFont="1" applyFill="1" applyBorder="1" applyAlignment="1">
      <alignment vertical="center" wrapText="1"/>
    </xf>
    <xf numFmtId="4" fontId="6" fillId="0" borderId="8" xfId="0" applyNumberFormat="1"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7" xfId="0" applyFont="1" applyBorder="1" applyAlignment="1">
      <alignment vertical="center" wrapText="1"/>
    </xf>
    <xf numFmtId="0" fontId="7" fillId="0" borderId="1" xfId="0" applyNumberFormat="1" applyFont="1" applyFill="1" applyBorder="1" applyAlignment="1">
      <alignment vertical="center" wrapText="1"/>
    </xf>
    <xf numFmtId="4" fontId="6" fillId="0" borderId="7" xfId="0" applyNumberFormat="1" applyFont="1" applyFill="1" applyBorder="1" applyAlignment="1">
      <alignment vertical="center" wrapText="1"/>
    </xf>
    <xf numFmtId="4" fontId="6" fillId="0" borderId="9" xfId="0" applyNumberFormat="1" applyFont="1" applyFill="1" applyBorder="1" applyAlignment="1">
      <alignment vertical="center" wrapText="1"/>
    </xf>
    <xf numFmtId="4" fontId="6" fillId="0" borderId="8" xfId="0" applyNumberFormat="1" applyFont="1" applyFill="1" applyBorder="1" applyAlignment="1">
      <alignment vertical="center" wrapText="1"/>
    </xf>
    <xf numFmtId="4" fontId="6" fillId="0" borderId="1" xfId="2" applyNumberFormat="1" applyFont="1" applyFill="1" applyBorder="1" applyAlignment="1">
      <alignment horizontal="left" vertical="center" wrapText="1"/>
    </xf>
    <xf numFmtId="0" fontId="6" fillId="0" borderId="9"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4" xfId="0" applyFont="1" applyFill="1" applyBorder="1" applyAlignment="1">
      <alignment vertical="center" wrapText="1"/>
    </xf>
    <xf numFmtId="0" fontId="7" fillId="0" borderId="1" xfId="0" applyFont="1" applyFill="1" applyBorder="1" applyAlignment="1">
      <alignment vertical="center" wrapText="1"/>
    </xf>
    <xf numFmtId="4" fontId="6" fillId="0" borderId="2" xfId="0" applyNumberFormat="1" applyFont="1" applyFill="1" applyBorder="1" applyAlignment="1">
      <alignment horizontal="left" vertical="center" wrapText="1"/>
    </xf>
    <xf numFmtId="0" fontId="7" fillId="0" borderId="1" xfId="0" applyFont="1" applyBorder="1" applyAlignment="1">
      <alignment vertical="center" wrapText="1"/>
    </xf>
    <xf numFmtId="0" fontId="6" fillId="0" borderId="1" xfId="0" applyFont="1" applyFill="1" applyBorder="1" applyAlignment="1">
      <alignment vertical="center"/>
    </xf>
    <xf numFmtId="0" fontId="11" fillId="0" borderId="1" xfId="0" applyFont="1" applyFill="1" applyBorder="1"/>
    <xf numFmtId="0" fontId="6" fillId="0" borderId="1" xfId="0" applyNumberFormat="1" applyFont="1" applyFill="1" applyBorder="1" applyAlignment="1">
      <alignment horizontal="left" vertical="center"/>
    </xf>
    <xf numFmtId="4" fontId="7" fillId="0" borderId="1" xfId="0" applyNumberFormat="1" applyFont="1" applyFill="1" applyBorder="1" applyAlignment="1">
      <alignment horizontal="left" vertical="center" wrapText="1"/>
    </xf>
    <xf numFmtId="4" fontId="7" fillId="0" borderId="7" xfId="0" applyNumberFormat="1" applyFont="1" applyFill="1" applyBorder="1" applyAlignment="1">
      <alignment horizontal="left" vertical="center" wrapText="1"/>
    </xf>
    <xf numFmtId="0" fontId="13" fillId="0" borderId="1" xfId="0" applyFont="1" applyFill="1" applyBorder="1" applyAlignment="1">
      <alignment vertical="center"/>
    </xf>
    <xf numFmtId="0" fontId="13" fillId="0" borderId="1" xfId="0" applyFont="1" applyFill="1" applyBorder="1" applyAlignment="1">
      <alignment vertical="center" wrapText="1"/>
    </xf>
    <xf numFmtId="0" fontId="13" fillId="0" borderId="2" xfId="0" applyFont="1" applyFill="1" applyBorder="1" applyAlignment="1">
      <alignment vertical="center" wrapText="1"/>
    </xf>
    <xf numFmtId="0" fontId="11" fillId="0" borderId="1" xfId="0" applyFont="1" applyFill="1" applyBorder="1" applyAlignment="1">
      <alignment vertical="center"/>
    </xf>
    <xf numFmtId="4" fontId="6" fillId="0" borderId="3" xfId="0" applyNumberFormat="1" applyFont="1" applyFill="1" applyBorder="1" applyAlignment="1">
      <alignment horizontal="left" vertical="center" wrapText="1"/>
    </xf>
    <xf numFmtId="0" fontId="6" fillId="0" borderId="1" xfId="0" applyFont="1" applyBorder="1" applyAlignment="1">
      <alignment vertical="center"/>
    </xf>
    <xf numFmtId="0" fontId="13" fillId="0" borderId="7" xfId="0" applyFont="1" applyFill="1" applyBorder="1" applyAlignment="1">
      <alignment vertical="center" wrapText="1"/>
    </xf>
    <xf numFmtId="4" fontId="6" fillId="0" borderId="9" xfId="0" applyNumberFormat="1" applyFont="1" applyFill="1" applyBorder="1" applyAlignment="1">
      <alignment horizontal="left" vertical="center" wrapText="1"/>
    </xf>
    <xf numFmtId="0" fontId="6" fillId="0" borderId="1" xfId="0" applyFont="1" applyBorder="1" applyAlignment="1">
      <alignment vertical="center" wrapText="1"/>
    </xf>
    <xf numFmtId="0" fontId="6" fillId="0" borderId="7" xfId="0" applyFont="1" applyBorder="1" applyAlignment="1">
      <alignment wrapText="1"/>
    </xf>
    <xf numFmtId="0" fontId="6" fillId="0" borderId="1" xfId="0" applyNumberFormat="1" applyFont="1" applyFill="1" applyBorder="1" applyAlignment="1">
      <alignment vertical="center"/>
    </xf>
    <xf numFmtId="0" fontId="6" fillId="0" borderId="10" xfId="0" applyNumberFormat="1" applyFont="1" applyFill="1" applyBorder="1" applyAlignment="1">
      <alignment vertical="center"/>
    </xf>
    <xf numFmtId="4" fontId="6" fillId="0" borderId="11" xfId="0" applyNumberFormat="1" applyFont="1" applyFill="1" applyBorder="1" applyAlignment="1">
      <alignment vertical="center" wrapText="1"/>
    </xf>
    <xf numFmtId="4" fontId="6" fillId="0" borderId="12" xfId="0" applyNumberFormat="1" applyFont="1" applyFill="1" applyBorder="1" applyAlignment="1">
      <alignment vertical="center" wrapText="1"/>
    </xf>
    <xf numFmtId="1" fontId="7" fillId="0" borderId="1" xfId="0" applyNumberFormat="1" applyFont="1" applyFill="1" applyBorder="1" applyAlignment="1">
      <alignment horizontal="center" vertical="center"/>
    </xf>
    <xf numFmtId="2" fontId="0" fillId="0" borderId="0" xfId="0" applyNumberFormat="1"/>
  </cellXfs>
  <cellStyles count="3">
    <cellStyle name="Normal" xfId="0" builtinId="0"/>
    <cellStyle name="Normal 2" xfId="1"/>
    <cellStyle name="Normal 3"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53"/>
  <sheetViews>
    <sheetView tabSelected="1" workbookViewId="0">
      <selection activeCell="M9" sqref="M9"/>
    </sheetView>
  </sheetViews>
  <sheetFormatPr baseColWidth="10" defaultRowHeight="15"/>
  <cols>
    <col min="2" max="2" width="72" customWidth="1"/>
    <col min="3" max="3" width="8.7109375" customWidth="1"/>
    <col min="5" max="5" width="15.5703125" customWidth="1"/>
    <col min="6" max="7" width="11.42578125" style="76"/>
    <col min="9" max="9" width="11.42578125" style="76"/>
  </cols>
  <sheetData>
    <row r="1" spans="1:11">
      <c r="A1" t="s">
        <v>880</v>
      </c>
      <c r="B1" t="s">
        <v>881</v>
      </c>
      <c r="C1" t="s">
        <v>882</v>
      </c>
      <c r="D1" t="s">
        <v>883</v>
      </c>
      <c r="E1" t="s">
        <v>885</v>
      </c>
      <c r="F1" s="76" t="s">
        <v>886</v>
      </c>
      <c r="G1" s="76" t="s">
        <v>887</v>
      </c>
      <c r="H1" t="s">
        <v>888</v>
      </c>
      <c r="I1" s="76" t="s">
        <v>889</v>
      </c>
      <c r="J1" s="76" t="s">
        <v>890</v>
      </c>
      <c r="K1" s="76" t="s">
        <v>892</v>
      </c>
    </row>
    <row r="2" spans="1:11">
      <c r="A2" s="1">
        <v>30800220</v>
      </c>
      <c r="B2" s="30" t="s">
        <v>30</v>
      </c>
      <c r="C2" s="1">
        <v>137</v>
      </c>
      <c r="D2" t="s">
        <v>884</v>
      </c>
      <c r="E2" t="str">
        <f>CONCATENATE(D2," ",A2)</f>
        <v>NED 30800220</v>
      </c>
      <c r="F2" s="76">
        <f>C2/1.47</f>
        <v>93.197278911564624</v>
      </c>
      <c r="G2" s="76">
        <f>F2*2.13</f>
        <v>198.51020408163265</v>
      </c>
      <c r="H2">
        <v>20</v>
      </c>
      <c r="I2" s="76">
        <f>G2*1.2</f>
        <v>238.21224489795918</v>
      </c>
      <c r="J2" t="s">
        <v>891</v>
      </c>
      <c r="K2" t="s">
        <v>891</v>
      </c>
    </row>
    <row r="3" spans="1:11">
      <c r="A3" s="1">
        <v>30800420</v>
      </c>
      <c r="B3" s="30" t="s">
        <v>31</v>
      </c>
      <c r="C3" s="1">
        <v>137</v>
      </c>
      <c r="D3" t="s">
        <v>884</v>
      </c>
      <c r="E3" t="str">
        <f t="shared" ref="E3:E66" si="0">CONCATENATE(D3," ",A3)</f>
        <v>NED 30800420</v>
      </c>
      <c r="F3" s="76">
        <f t="shared" ref="F3:F66" si="1">C3/1.47</f>
        <v>93.197278911564624</v>
      </c>
      <c r="G3" s="76">
        <f t="shared" ref="G3:G66" si="2">F3*2.13</f>
        <v>198.51020408163265</v>
      </c>
      <c r="H3">
        <v>20</v>
      </c>
      <c r="I3" s="76">
        <f t="shared" ref="I3:I66" si="3">G3*1.2</f>
        <v>238.21224489795918</v>
      </c>
      <c r="J3" t="s">
        <v>891</v>
      </c>
      <c r="K3" t="s">
        <v>891</v>
      </c>
    </row>
    <row r="4" spans="1:11">
      <c r="A4" s="2">
        <v>30374626</v>
      </c>
      <c r="B4" s="30" t="s">
        <v>32</v>
      </c>
      <c r="C4" s="1">
        <v>131</v>
      </c>
      <c r="D4" t="s">
        <v>884</v>
      </c>
      <c r="E4" t="str">
        <f t="shared" si="0"/>
        <v>NED 30374626</v>
      </c>
      <c r="F4" s="76">
        <f t="shared" si="1"/>
        <v>89.115646258503403</v>
      </c>
      <c r="G4" s="76">
        <f t="shared" si="2"/>
        <v>189.81632653061223</v>
      </c>
      <c r="H4">
        <v>20</v>
      </c>
      <c r="I4" s="76">
        <f t="shared" si="3"/>
        <v>227.77959183673468</v>
      </c>
      <c r="J4" t="s">
        <v>891</v>
      </c>
      <c r="K4" t="s">
        <v>891</v>
      </c>
    </row>
    <row r="5" spans="1:11">
      <c r="A5" s="1">
        <v>30800230</v>
      </c>
      <c r="B5" s="30" t="s">
        <v>33</v>
      </c>
      <c r="C5" s="1">
        <v>172</v>
      </c>
      <c r="D5" t="s">
        <v>884</v>
      </c>
      <c r="E5" t="str">
        <f t="shared" si="0"/>
        <v>NED 30800230</v>
      </c>
      <c r="F5" s="76">
        <f t="shared" si="1"/>
        <v>117.00680272108843</v>
      </c>
      <c r="G5" s="76">
        <f t="shared" si="2"/>
        <v>249.22448979591834</v>
      </c>
      <c r="H5">
        <v>20</v>
      </c>
      <c r="I5" s="76">
        <f t="shared" si="3"/>
        <v>299.06938775510201</v>
      </c>
      <c r="J5" t="s">
        <v>891</v>
      </c>
      <c r="K5" t="s">
        <v>891</v>
      </c>
    </row>
    <row r="6" spans="1:11">
      <c r="A6" s="1">
        <v>30800430</v>
      </c>
      <c r="B6" s="30" t="s">
        <v>34</v>
      </c>
      <c r="C6" s="1">
        <v>172</v>
      </c>
      <c r="D6" t="s">
        <v>884</v>
      </c>
      <c r="E6" t="str">
        <f t="shared" si="0"/>
        <v>NED 30800430</v>
      </c>
      <c r="F6" s="76">
        <f t="shared" si="1"/>
        <v>117.00680272108843</v>
      </c>
      <c r="G6" s="76">
        <f t="shared" si="2"/>
        <v>249.22448979591834</v>
      </c>
      <c r="H6">
        <v>20</v>
      </c>
      <c r="I6" s="76">
        <f t="shared" si="3"/>
        <v>299.06938775510201</v>
      </c>
      <c r="J6" t="s">
        <v>891</v>
      </c>
      <c r="K6" t="s">
        <v>891</v>
      </c>
    </row>
    <row r="7" spans="1:11">
      <c r="A7" s="2">
        <v>30374627</v>
      </c>
      <c r="B7" s="30" t="s">
        <v>35</v>
      </c>
      <c r="C7" s="1">
        <v>131</v>
      </c>
      <c r="D7" t="s">
        <v>884</v>
      </c>
      <c r="E7" t="str">
        <f t="shared" si="0"/>
        <v>NED 30374627</v>
      </c>
      <c r="F7" s="76">
        <f t="shared" si="1"/>
        <v>89.115646258503403</v>
      </c>
      <c r="G7" s="76">
        <f t="shared" si="2"/>
        <v>189.81632653061223</v>
      </c>
      <c r="H7">
        <v>20</v>
      </c>
      <c r="I7" s="76">
        <f t="shared" si="3"/>
        <v>227.77959183673468</v>
      </c>
      <c r="J7" t="s">
        <v>891</v>
      </c>
      <c r="K7" t="s">
        <v>891</v>
      </c>
    </row>
    <row r="8" spans="1:11">
      <c r="A8" s="1">
        <v>30800883</v>
      </c>
      <c r="B8" s="31" t="s">
        <v>36</v>
      </c>
      <c r="C8" s="1">
        <v>584</v>
      </c>
      <c r="D8" t="s">
        <v>884</v>
      </c>
      <c r="E8" t="str">
        <f t="shared" si="0"/>
        <v>NED 30800883</v>
      </c>
      <c r="F8" s="76">
        <f t="shared" si="1"/>
        <v>397.27891156462584</v>
      </c>
      <c r="G8" s="76">
        <f t="shared" si="2"/>
        <v>846.20408163265301</v>
      </c>
      <c r="H8">
        <v>20</v>
      </c>
      <c r="I8" s="76">
        <f t="shared" si="3"/>
        <v>1015.4448979591835</v>
      </c>
      <c r="J8" t="s">
        <v>891</v>
      </c>
      <c r="K8" t="s">
        <v>891</v>
      </c>
    </row>
    <row r="9" spans="1:11">
      <c r="A9" s="1">
        <v>30800783</v>
      </c>
      <c r="B9" s="31" t="s">
        <v>37</v>
      </c>
      <c r="C9" s="1">
        <v>474</v>
      </c>
      <c r="D9" t="s">
        <v>884</v>
      </c>
      <c r="E9" t="str">
        <f t="shared" si="0"/>
        <v>NED 30800783</v>
      </c>
      <c r="F9" s="76">
        <f t="shared" si="1"/>
        <v>322.44897959183675</v>
      </c>
      <c r="G9" s="76">
        <f t="shared" si="2"/>
        <v>686.81632653061229</v>
      </c>
      <c r="H9">
        <v>20</v>
      </c>
      <c r="I9" s="76">
        <f t="shared" si="3"/>
        <v>824.17959183673474</v>
      </c>
      <c r="J9" t="s">
        <v>891</v>
      </c>
      <c r="K9" t="s">
        <v>891</v>
      </c>
    </row>
    <row r="10" spans="1:11">
      <c r="A10" s="1">
        <v>30801083</v>
      </c>
      <c r="B10" s="31" t="s">
        <v>38</v>
      </c>
      <c r="C10" s="1">
        <v>567</v>
      </c>
      <c r="D10" t="s">
        <v>884</v>
      </c>
      <c r="E10" t="str">
        <f t="shared" si="0"/>
        <v>NED 30801083</v>
      </c>
      <c r="F10" s="76">
        <f t="shared" si="1"/>
        <v>385.71428571428572</v>
      </c>
      <c r="G10" s="76">
        <f t="shared" si="2"/>
        <v>821.57142857142856</v>
      </c>
      <c r="H10">
        <v>20</v>
      </c>
      <c r="I10" s="76">
        <f t="shared" si="3"/>
        <v>985.88571428571424</v>
      </c>
      <c r="J10" t="s">
        <v>891</v>
      </c>
      <c r="K10" t="s">
        <v>891</v>
      </c>
    </row>
    <row r="11" spans="1:11">
      <c r="A11" s="1">
        <v>30800983</v>
      </c>
      <c r="B11" s="31" t="s">
        <v>39</v>
      </c>
      <c r="C11" s="1">
        <v>474</v>
      </c>
      <c r="D11" t="s">
        <v>884</v>
      </c>
      <c r="E11" t="str">
        <f t="shared" si="0"/>
        <v>NED 30800983</v>
      </c>
      <c r="F11" s="76">
        <f t="shared" si="1"/>
        <v>322.44897959183675</v>
      </c>
      <c r="G11" s="76">
        <f t="shared" si="2"/>
        <v>686.81632653061229</v>
      </c>
      <c r="H11">
        <v>20</v>
      </c>
      <c r="I11" s="76">
        <f t="shared" si="3"/>
        <v>824.17959183673474</v>
      </c>
      <c r="J11" t="s">
        <v>891</v>
      </c>
      <c r="K11" t="s">
        <v>891</v>
      </c>
    </row>
    <row r="12" spans="1:11">
      <c r="A12" s="1">
        <v>30802283</v>
      </c>
      <c r="B12" s="31" t="s">
        <v>40</v>
      </c>
      <c r="C12" s="1">
        <v>752</v>
      </c>
      <c r="D12" t="s">
        <v>884</v>
      </c>
      <c r="E12" t="str">
        <f t="shared" si="0"/>
        <v>NED 30802283</v>
      </c>
      <c r="F12" s="76">
        <f t="shared" si="1"/>
        <v>511.56462585034012</v>
      </c>
      <c r="G12" s="76">
        <f t="shared" si="2"/>
        <v>1089.6326530612243</v>
      </c>
      <c r="H12">
        <v>20</v>
      </c>
      <c r="I12" s="76">
        <f t="shared" si="3"/>
        <v>1307.5591836734691</v>
      </c>
      <c r="J12" t="s">
        <v>891</v>
      </c>
      <c r="K12" t="s">
        <v>891</v>
      </c>
    </row>
    <row r="13" spans="1:11">
      <c r="A13" s="1">
        <v>30802183</v>
      </c>
      <c r="B13" s="31" t="s">
        <v>41</v>
      </c>
      <c r="C13" s="1">
        <v>555</v>
      </c>
      <c r="D13" t="s">
        <v>884</v>
      </c>
      <c r="E13" t="str">
        <f t="shared" si="0"/>
        <v>NED 30802183</v>
      </c>
      <c r="F13" s="76">
        <f t="shared" si="1"/>
        <v>377.55102040816325</v>
      </c>
      <c r="G13" s="76">
        <f t="shared" si="2"/>
        <v>804.18367346938771</v>
      </c>
      <c r="H13">
        <v>20</v>
      </c>
      <c r="I13" s="76">
        <f t="shared" si="3"/>
        <v>965.02040816326519</v>
      </c>
      <c r="J13" t="s">
        <v>891</v>
      </c>
      <c r="K13" t="s">
        <v>891</v>
      </c>
    </row>
    <row r="14" spans="1:11">
      <c r="A14" s="3">
        <v>30801283</v>
      </c>
      <c r="B14" s="32" t="s">
        <v>42</v>
      </c>
      <c r="C14" s="1">
        <v>569</v>
      </c>
      <c r="D14" t="s">
        <v>884</v>
      </c>
      <c r="E14" t="str">
        <f t="shared" si="0"/>
        <v>NED 30801283</v>
      </c>
      <c r="F14" s="76">
        <f t="shared" si="1"/>
        <v>387.07482993197277</v>
      </c>
      <c r="G14" s="76">
        <f t="shared" si="2"/>
        <v>824.46938775510193</v>
      </c>
      <c r="H14">
        <v>20</v>
      </c>
      <c r="I14" s="76">
        <f t="shared" si="3"/>
        <v>989.36326530612223</v>
      </c>
      <c r="J14" t="s">
        <v>891</v>
      </c>
      <c r="K14" t="s">
        <v>891</v>
      </c>
    </row>
    <row r="15" spans="1:11">
      <c r="A15" s="1">
        <v>30801183</v>
      </c>
      <c r="B15" s="31" t="s">
        <v>43</v>
      </c>
      <c r="C15" s="1">
        <v>466</v>
      </c>
      <c r="D15" t="s">
        <v>884</v>
      </c>
      <c r="E15" t="str">
        <f t="shared" si="0"/>
        <v>NED 30801183</v>
      </c>
      <c r="F15" s="76">
        <f t="shared" si="1"/>
        <v>317.00680272108843</v>
      </c>
      <c r="G15" s="76">
        <f t="shared" si="2"/>
        <v>675.22448979591832</v>
      </c>
      <c r="H15">
        <v>20</v>
      </c>
      <c r="I15" s="76">
        <f t="shared" si="3"/>
        <v>810.269387755102</v>
      </c>
      <c r="J15" t="s">
        <v>891</v>
      </c>
      <c r="K15" t="s">
        <v>891</v>
      </c>
    </row>
    <row r="16" spans="1:11">
      <c r="A16" s="1">
        <v>30801883</v>
      </c>
      <c r="B16" s="31" t="s">
        <v>44</v>
      </c>
      <c r="C16" s="1">
        <v>777</v>
      </c>
      <c r="D16" t="s">
        <v>884</v>
      </c>
      <c r="E16" t="str">
        <f t="shared" si="0"/>
        <v>NED 30801883</v>
      </c>
      <c r="F16" s="76">
        <f t="shared" si="1"/>
        <v>528.57142857142856</v>
      </c>
      <c r="G16" s="76">
        <f t="shared" si="2"/>
        <v>1125.8571428571427</v>
      </c>
      <c r="H16">
        <v>20</v>
      </c>
      <c r="I16" s="76">
        <f t="shared" si="3"/>
        <v>1351.0285714285712</v>
      </c>
      <c r="J16" t="s">
        <v>891</v>
      </c>
      <c r="K16" t="s">
        <v>891</v>
      </c>
    </row>
    <row r="17" spans="1:11">
      <c r="A17" s="1">
        <v>30801383</v>
      </c>
      <c r="B17" s="31" t="s">
        <v>45</v>
      </c>
      <c r="C17" s="1">
        <v>554</v>
      </c>
      <c r="D17" t="s">
        <v>884</v>
      </c>
      <c r="E17" t="str">
        <f t="shared" si="0"/>
        <v>NED 30801383</v>
      </c>
      <c r="F17" s="76">
        <f t="shared" si="1"/>
        <v>376.87074829931976</v>
      </c>
      <c r="G17" s="76">
        <f t="shared" si="2"/>
        <v>802.73469387755108</v>
      </c>
      <c r="H17">
        <v>20</v>
      </c>
      <c r="I17" s="76">
        <f t="shared" si="3"/>
        <v>963.28163265306125</v>
      </c>
      <c r="J17" t="s">
        <v>891</v>
      </c>
      <c r="K17" t="s">
        <v>891</v>
      </c>
    </row>
    <row r="18" spans="1:11">
      <c r="A18" s="1">
        <v>30814383</v>
      </c>
      <c r="B18" s="31" t="s">
        <v>46</v>
      </c>
      <c r="C18" s="1">
        <v>779</v>
      </c>
      <c r="D18" t="s">
        <v>884</v>
      </c>
      <c r="E18" t="str">
        <f t="shared" si="0"/>
        <v>NED 30814383</v>
      </c>
      <c r="F18" s="76">
        <f t="shared" si="1"/>
        <v>529.93197278911566</v>
      </c>
      <c r="G18" s="76">
        <f t="shared" si="2"/>
        <v>1128.7551020408164</v>
      </c>
      <c r="H18">
        <v>20</v>
      </c>
      <c r="I18" s="76">
        <f t="shared" si="3"/>
        <v>1354.5061224489796</v>
      </c>
      <c r="J18" t="s">
        <v>891</v>
      </c>
      <c r="K18" t="s">
        <v>891</v>
      </c>
    </row>
    <row r="19" spans="1:11">
      <c r="A19" s="1">
        <v>30807283</v>
      </c>
      <c r="B19" s="33" t="s">
        <v>47</v>
      </c>
      <c r="C19" s="1">
        <v>608</v>
      </c>
      <c r="D19" t="s">
        <v>884</v>
      </c>
      <c r="E19" t="str">
        <f t="shared" si="0"/>
        <v>NED 30807283</v>
      </c>
      <c r="F19" s="76">
        <f t="shared" si="1"/>
        <v>413.60544217687078</v>
      </c>
      <c r="G19" s="76">
        <f t="shared" si="2"/>
        <v>880.9795918367347</v>
      </c>
      <c r="H19">
        <v>20</v>
      </c>
      <c r="I19" s="76">
        <f t="shared" si="3"/>
        <v>1057.1755102040815</v>
      </c>
      <c r="J19" t="s">
        <v>891</v>
      </c>
      <c r="K19" t="s">
        <v>891</v>
      </c>
    </row>
    <row r="20" spans="1:11">
      <c r="A20" s="1">
        <v>30803783</v>
      </c>
      <c r="B20" s="33" t="s">
        <v>48</v>
      </c>
      <c r="C20" s="1">
        <v>555</v>
      </c>
      <c r="D20" t="s">
        <v>884</v>
      </c>
      <c r="E20" t="str">
        <f t="shared" si="0"/>
        <v>NED 30803783</v>
      </c>
      <c r="F20" s="76">
        <f t="shared" si="1"/>
        <v>377.55102040816325</v>
      </c>
      <c r="G20" s="76">
        <f t="shared" si="2"/>
        <v>804.18367346938771</v>
      </c>
      <c r="H20">
        <v>20</v>
      </c>
      <c r="I20" s="76">
        <f t="shared" si="3"/>
        <v>965.02040816326519</v>
      </c>
      <c r="J20" t="s">
        <v>891</v>
      </c>
      <c r="K20" t="s">
        <v>891</v>
      </c>
    </row>
    <row r="21" spans="1:11">
      <c r="A21" s="1">
        <v>30803883</v>
      </c>
      <c r="B21" s="33" t="s">
        <v>49</v>
      </c>
      <c r="C21" s="1">
        <v>751</v>
      </c>
      <c r="D21" t="s">
        <v>884</v>
      </c>
      <c r="E21" t="str">
        <f t="shared" si="0"/>
        <v>NED 30803883</v>
      </c>
      <c r="F21" s="76">
        <f t="shared" si="1"/>
        <v>510.88435374149662</v>
      </c>
      <c r="G21" s="76">
        <f t="shared" si="2"/>
        <v>1088.1836734693877</v>
      </c>
      <c r="H21">
        <v>20</v>
      </c>
      <c r="I21" s="76">
        <f t="shared" si="3"/>
        <v>1305.8204081632653</v>
      </c>
      <c r="J21" t="s">
        <v>891</v>
      </c>
      <c r="K21" t="s">
        <v>891</v>
      </c>
    </row>
    <row r="22" spans="1:11">
      <c r="A22" s="1">
        <v>30372407</v>
      </c>
      <c r="B22" s="34" t="s">
        <v>50</v>
      </c>
      <c r="C22" s="1">
        <v>98</v>
      </c>
      <c r="D22" t="s">
        <v>884</v>
      </c>
      <c r="E22" t="str">
        <f t="shared" si="0"/>
        <v>NED 30372407</v>
      </c>
      <c r="F22" s="76">
        <f t="shared" si="1"/>
        <v>66.666666666666671</v>
      </c>
      <c r="G22" s="76">
        <f t="shared" si="2"/>
        <v>142</v>
      </c>
      <c r="H22">
        <v>20</v>
      </c>
      <c r="I22" s="76">
        <f t="shared" si="3"/>
        <v>170.4</v>
      </c>
      <c r="J22" t="s">
        <v>891</v>
      </c>
      <c r="K22" t="s">
        <v>891</v>
      </c>
    </row>
    <row r="23" spans="1:11">
      <c r="A23" s="1">
        <v>30372408</v>
      </c>
      <c r="B23" s="34" t="s">
        <v>51</v>
      </c>
      <c r="C23" s="1">
        <v>232</v>
      </c>
      <c r="D23" t="s">
        <v>884</v>
      </c>
      <c r="E23" t="str">
        <f t="shared" si="0"/>
        <v>NED 30372408</v>
      </c>
      <c r="F23" s="76">
        <f t="shared" si="1"/>
        <v>157.82312925170069</v>
      </c>
      <c r="G23" s="76">
        <f t="shared" si="2"/>
        <v>336.16326530612247</v>
      </c>
      <c r="H23">
        <v>20</v>
      </c>
      <c r="I23" s="76">
        <f t="shared" si="3"/>
        <v>403.39591836734695</v>
      </c>
      <c r="J23" t="s">
        <v>891</v>
      </c>
      <c r="K23" t="s">
        <v>891</v>
      </c>
    </row>
    <row r="24" spans="1:11">
      <c r="A24" s="1">
        <v>30810284</v>
      </c>
      <c r="B24" s="31" t="s">
        <v>52</v>
      </c>
      <c r="C24" s="1">
        <v>1204</v>
      </c>
      <c r="D24" t="s">
        <v>884</v>
      </c>
      <c r="E24" t="str">
        <f t="shared" si="0"/>
        <v>NED 30810284</v>
      </c>
      <c r="F24" s="76">
        <f t="shared" si="1"/>
        <v>819.04761904761904</v>
      </c>
      <c r="G24" s="76">
        <f t="shared" si="2"/>
        <v>1744.5714285714284</v>
      </c>
      <c r="H24">
        <v>20</v>
      </c>
      <c r="I24" s="76">
        <f t="shared" si="3"/>
        <v>2093.485714285714</v>
      </c>
      <c r="J24" t="s">
        <v>891</v>
      </c>
      <c r="K24" t="s">
        <v>891</v>
      </c>
    </row>
    <row r="25" spans="1:11">
      <c r="A25" s="1">
        <v>30810184</v>
      </c>
      <c r="B25" s="31" t="s">
        <v>53</v>
      </c>
      <c r="C25" s="1">
        <v>1079</v>
      </c>
      <c r="D25" t="s">
        <v>884</v>
      </c>
      <c r="E25" t="str">
        <f t="shared" si="0"/>
        <v>NED 30810184</v>
      </c>
      <c r="F25" s="76">
        <f t="shared" si="1"/>
        <v>734.01360544217687</v>
      </c>
      <c r="G25" s="76">
        <f t="shared" si="2"/>
        <v>1563.4489795918366</v>
      </c>
      <c r="H25">
        <v>20</v>
      </c>
      <c r="I25" s="76">
        <f t="shared" si="3"/>
        <v>1876.1387755102039</v>
      </c>
      <c r="J25" t="s">
        <v>891</v>
      </c>
      <c r="K25" t="s">
        <v>891</v>
      </c>
    </row>
    <row r="26" spans="1:11">
      <c r="A26" s="1">
        <v>30810884</v>
      </c>
      <c r="B26" s="31" t="s">
        <v>54</v>
      </c>
      <c r="C26" s="1">
        <v>1545</v>
      </c>
      <c r="D26" t="s">
        <v>884</v>
      </c>
      <c r="E26" t="str">
        <f t="shared" si="0"/>
        <v>NED 30810884</v>
      </c>
      <c r="F26" s="76">
        <f t="shared" si="1"/>
        <v>1051.0204081632653</v>
      </c>
      <c r="G26" s="76">
        <f t="shared" si="2"/>
        <v>2238.6734693877552</v>
      </c>
      <c r="H26">
        <v>20</v>
      </c>
      <c r="I26" s="76">
        <f t="shared" si="3"/>
        <v>2686.408163265306</v>
      </c>
      <c r="J26" t="s">
        <v>891</v>
      </c>
      <c r="K26" t="s">
        <v>891</v>
      </c>
    </row>
    <row r="27" spans="1:11">
      <c r="A27" s="1">
        <v>30817484</v>
      </c>
      <c r="B27" s="31" t="s">
        <v>55</v>
      </c>
      <c r="C27" s="1">
        <v>1371</v>
      </c>
      <c r="D27" t="s">
        <v>884</v>
      </c>
      <c r="E27" t="str">
        <f t="shared" si="0"/>
        <v>NED 30817484</v>
      </c>
      <c r="F27" s="76">
        <f t="shared" si="1"/>
        <v>932.65306122448976</v>
      </c>
      <c r="G27" s="76">
        <f t="shared" si="2"/>
        <v>1986.5510204081631</v>
      </c>
      <c r="H27">
        <v>20</v>
      </c>
      <c r="I27" s="76">
        <f t="shared" si="3"/>
        <v>2383.8612244897959</v>
      </c>
      <c r="J27" t="s">
        <v>891</v>
      </c>
      <c r="K27" t="s">
        <v>891</v>
      </c>
    </row>
    <row r="28" spans="1:11">
      <c r="A28" s="1">
        <v>30817384</v>
      </c>
      <c r="B28" s="31" t="s">
        <v>56</v>
      </c>
      <c r="C28" s="1">
        <v>1197</v>
      </c>
      <c r="D28" t="s">
        <v>884</v>
      </c>
      <c r="E28" t="str">
        <f t="shared" si="0"/>
        <v>NED 30817384</v>
      </c>
      <c r="F28" s="76">
        <f t="shared" si="1"/>
        <v>814.28571428571433</v>
      </c>
      <c r="G28" s="76">
        <f t="shared" si="2"/>
        <v>1734.4285714285716</v>
      </c>
      <c r="H28">
        <v>20</v>
      </c>
      <c r="I28" s="76">
        <f t="shared" si="3"/>
        <v>2081.3142857142857</v>
      </c>
      <c r="J28" t="s">
        <v>891</v>
      </c>
      <c r="K28" t="s">
        <v>891</v>
      </c>
    </row>
    <row r="29" spans="1:11">
      <c r="A29" s="1">
        <v>30810484</v>
      </c>
      <c r="B29" s="31" t="s">
        <v>57</v>
      </c>
      <c r="C29" s="1">
        <v>1261</v>
      </c>
      <c r="D29" t="s">
        <v>884</v>
      </c>
      <c r="E29" t="str">
        <f t="shared" si="0"/>
        <v>NED 30810484</v>
      </c>
      <c r="F29" s="76">
        <f t="shared" si="1"/>
        <v>857.82312925170072</v>
      </c>
      <c r="G29" s="76">
        <f t="shared" si="2"/>
        <v>1827.1632653061224</v>
      </c>
      <c r="H29">
        <v>20</v>
      </c>
      <c r="I29" s="76">
        <f t="shared" si="3"/>
        <v>2192.5959183673467</v>
      </c>
      <c r="J29" t="s">
        <v>891</v>
      </c>
      <c r="K29" t="s">
        <v>891</v>
      </c>
    </row>
    <row r="30" spans="1:11">
      <c r="A30" s="1">
        <v>30810384</v>
      </c>
      <c r="B30" s="31" t="s">
        <v>58</v>
      </c>
      <c r="C30" s="1">
        <v>1134</v>
      </c>
      <c r="D30" t="s">
        <v>884</v>
      </c>
      <c r="E30" t="str">
        <f t="shared" si="0"/>
        <v>NED 30810384</v>
      </c>
      <c r="F30" s="76">
        <f t="shared" si="1"/>
        <v>771.42857142857144</v>
      </c>
      <c r="G30" s="76">
        <f t="shared" si="2"/>
        <v>1643.1428571428571</v>
      </c>
      <c r="H30">
        <v>20</v>
      </c>
      <c r="I30" s="76">
        <f t="shared" si="3"/>
        <v>1971.7714285714285</v>
      </c>
      <c r="J30" t="s">
        <v>891</v>
      </c>
      <c r="K30" t="s">
        <v>891</v>
      </c>
    </row>
    <row r="31" spans="1:11">
      <c r="A31" s="1">
        <v>30811284</v>
      </c>
      <c r="B31" s="31" t="s">
        <v>59</v>
      </c>
      <c r="C31" s="1">
        <v>1622</v>
      </c>
      <c r="D31" t="s">
        <v>884</v>
      </c>
      <c r="E31" t="str">
        <f t="shared" si="0"/>
        <v>NED 30811284</v>
      </c>
      <c r="F31" s="76">
        <f t="shared" si="1"/>
        <v>1103.4013605442176</v>
      </c>
      <c r="G31" s="76">
        <f t="shared" si="2"/>
        <v>2350.2448979591832</v>
      </c>
      <c r="H31">
        <v>20</v>
      </c>
      <c r="I31" s="76">
        <f t="shared" si="3"/>
        <v>2820.2938775510197</v>
      </c>
      <c r="J31" t="s">
        <v>891</v>
      </c>
      <c r="K31" t="s">
        <v>891</v>
      </c>
    </row>
    <row r="32" spans="1:11">
      <c r="A32" s="1">
        <v>30810684</v>
      </c>
      <c r="B32" s="31" t="s">
        <v>60</v>
      </c>
      <c r="C32" s="1">
        <v>1246</v>
      </c>
      <c r="D32" t="s">
        <v>884</v>
      </c>
      <c r="E32" t="str">
        <f t="shared" si="0"/>
        <v>NED 30810684</v>
      </c>
      <c r="F32" s="76">
        <f t="shared" si="1"/>
        <v>847.61904761904759</v>
      </c>
      <c r="G32" s="76">
        <f t="shared" si="2"/>
        <v>1805.4285714285713</v>
      </c>
      <c r="H32">
        <v>20</v>
      </c>
      <c r="I32" s="76">
        <f t="shared" si="3"/>
        <v>2166.5142857142855</v>
      </c>
      <c r="J32" t="s">
        <v>891</v>
      </c>
      <c r="K32" t="s">
        <v>891</v>
      </c>
    </row>
    <row r="33" spans="1:11">
      <c r="A33" s="1">
        <v>30810584</v>
      </c>
      <c r="B33" s="31" t="s">
        <v>61</v>
      </c>
      <c r="C33" s="1">
        <v>1129</v>
      </c>
      <c r="D33" t="s">
        <v>884</v>
      </c>
      <c r="E33" t="str">
        <f t="shared" si="0"/>
        <v>NED 30810584</v>
      </c>
      <c r="F33" s="76">
        <f t="shared" si="1"/>
        <v>768.02721088435374</v>
      </c>
      <c r="G33" s="76">
        <f t="shared" si="2"/>
        <v>1635.8979591836733</v>
      </c>
      <c r="H33">
        <v>20</v>
      </c>
      <c r="I33" s="76">
        <f t="shared" si="3"/>
        <v>1963.0775510204078</v>
      </c>
      <c r="J33" t="s">
        <v>891</v>
      </c>
      <c r="K33" t="s">
        <v>891</v>
      </c>
    </row>
    <row r="34" spans="1:11">
      <c r="A34" s="1">
        <v>30811484</v>
      </c>
      <c r="B34" s="31" t="s">
        <v>62</v>
      </c>
      <c r="C34" s="1">
        <v>1698</v>
      </c>
      <c r="D34" t="s">
        <v>884</v>
      </c>
      <c r="E34" t="str">
        <f t="shared" si="0"/>
        <v>NED 30811484</v>
      </c>
      <c r="F34" s="76">
        <f t="shared" si="1"/>
        <v>1155.1020408163265</v>
      </c>
      <c r="G34" s="76">
        <f t="shared" si="2"/>
        <v>2460.3673469387754</v>
      </c>
      <c r="H34">
        <v>20</v>
      </c>
      <c r="I34" s="76">
        <f t="shared" si="3"/>
        <v>2952.4408163265302</v>
      </c>
      <c r="J34" t="s">
        <v>891</v>
      </c>
      <c r="K34" t="s">
        <v>891</v>
      </c>
    </row>
    <row r="35" spans="1:11">
      <c r="A35" s="1">
        <v>30811684</v>
      </c>
      <c r="B35" s="31" t="s">
        <v>63</v>
      </c>
      <c r="C35" s="1">
        <v>1529</v>
      </c>
      <c r="D35" t="s">
        <v>884</v>
      </c>
      <c r="E35" t="str">
        <f t="shared" si="0"/>
        <v>NED 30811684</v>
      </c>
      <c r="F35" s="76">
        <f t="shared" si="1"/>
        <v>1040.1360544217687</v>
      </c>
      <c r="G35" s="76">
        <f t="shared" si="2"/>
        <v>2215.4897959183672</v>
      </c>
      <c r="H35">
        <v>20</v>
      </c>
      <c r="I35" s="76">
        <f t="shared" si="3"/>
        <v>2658.5877551020408</v>
      </c>
      <c r="J35" t="s">
        <v>891</v>
      </c>
      <c r="K35" t="s">
        <v>891</v>
      </c>
    </row>
    <row r="36" spans="1:11">
      <c r="A36" s="1">
        <v>30811584</v>
      </c>
      <c r="B36" s="31" t="s">
        <v>64</v>
      </c>
      <c r="C36" s="1">
        <v>1210</v>
      </c>
      <c r="D36" t="s">
        <v>884</v>
      </c>
      <c r="E36" t="str">
        <f t="shared" si="0"/>
        <v>NED 30811584</v>
      </c>
      <c r="F36" s="76">
        <f t="shared" si="1"/>
        <v>823.12925170068024</v>
      </c>
      <c r="G36" s="76">
        <f t="shared" si="2"/>
        <v>1753.2653061224489</v>
      </c>
      <c r="H36">
        <v>20</v>
      </c>
      <c r="I36" s="76">
        <f t="shared" si="3"/>
        <v>2103.9183673469388</v>
      </c>
      <c r="J36" t="s">
        <v>891</v>
      </c>
      <c r="K36" t="s">
        <v>891</v>
      </c>
    </row>
    <row r="37" spans="1:11">
      <c r="A37" s="1">
        <v>30811884</v>
      </c>
      <c r="B37" s="31" t="s">
        <v>65</v>
      </c>
      <c r="C37" s="1">
        <v>1372</v>
      </c>
      <c r="D37" t="s">
        <v>884</v>
      </c>
      <c r="E37" t="str">
        <f t="shared" si="0"/>
        <v>NED 30811884</v>
      </c>
      <c r="F37" s="76">
        <f t="shared" si="1"/>
        <v>933.33333333333337</v>
      </c>
      <c r="G37" s="76">
        <f t="shared" si="2"/>
        <v>1988</v>
      </c>
      <c r="H37">
        <v>20</v>
      </c>
      <c r="I37" s="76">
        <f t="shared" si="3"/>
        <v>2385.6</v>
      </c>
      <c r="J37" t="s">
        <v>891</v>
      </c>
      <c r="K37" t="s">
        <v>891</v>
      </c>
    </row>
    <row r="38" spans="1:11">
      <c r="A38" s="1">
        <v>30811784</v>
      </c>
      <c r="B38" s="31" t="s">
        <v>66</v>
      </c>
      <c r="C38" s="1">
        <v>1061</v>
      </c>
      <c r="D38" t="s">
        <v>884</v>
      </c>
      <c r="E38" t="str">
        <f t="shared" si="0"/>
        <v>NED 30811784</v>
      </c>
      <c r="F38" s="76">
        <f t="shared" si="1"/>
        <v>721.76870748299325</v>
      </c>
      <c r="G38" s="76">
        <f t="shared" si="2"/>
        <v>1537.3673469387757</v>
      </c>
      <c r="H38">
        <v>20</v>
      </c>
      <c r="I38" s="76">
        <f t="shared" si="3"/>
        <v>1844.8408163265308</v>
      </c>
      <c r="J38" t="s">
        <v>891</v>
      </c>
      <c r="K38" t="s">
        <v>891</v>
      </c>
    </row>
    <row r="39" spans="1:11">
      <c r="A39" s="1">
        <v>30813684</v>
      </c>
      <c r="B39" s="31" t="s">
        <v>67</v>
      </c>
      <c r="C39" s="1">
        <v>1641</v>
      </c>
      <c r="D39" t="s">
        <v>884</v>
      </c>
      <c r="E39" t="str">
        <f t="shared" si="0"/>
        <v>NED 30813684</v>
      </c>
      <c r="F39" s="76">
        <f t="shared" si="1"/>
        <v>1116.3265306122448</v>
      </c>
      <c r="G39" s="76">
        <f t="shared" si="2"/>
        <v>2377.7755102040815</v>
      </c>
      <c r="H39">
        <v>20</v>
      </c>
      <c r="I39" s="76">
        <f t="shared" si="3"/>
        <v>2853.3306122448976</v>
      </c>
      <c r="J39" t="s">
        <v>891</v>
      </c>
      <c r="K39" t="s">
        <v>891</v>
      </c>
    </row>
    <row r="40" spans="1:11">
      <c r="A40" s="1">
        <v>30813584</v>
      </c>
      <c r="B40" s="31" t="s">
        <v>68</v>
      </c>
      <c r="C40" s="1">
        <v>1171</v>
      </c>
      <c r="D40" t="s">
        <v>884</v>
      </c>
      <c r="E40" t="str">
        <f t="shared" si="0"/>
        <v>NED 30813584</v>
      </c>
      <c r="F40" s="76">
        <f t="shared" si="1"/>
        <v>796.59863945578229</v>
      </c>
      <c r="G40" s="76">
        <f t="shared" si="2"/>
        <v>1696.7551020408162</v>
      </c>
      <c r="H40">
        <v>20</v>
      </c>
      <c r="I40" s="76">
        <f t="shared" si="3"/>
        <v>2036.1061224489792</v>
      </c>
      <c r="J40" t="s">
        <v>891</v>
      </c>
      <c r="K40" t="s">
        <v>891</v>
      </c>
    </row>
    <row r="41" spans="1:11">
      <c r="A41" s="1">
        <v>30812284</v>
      </c>
      <c r="B41" s="31" t="s">
        <v>69</v>
      </c>
      <c r="C41" s="1">
        <v>1526</v>
      </c>
      <c r="D41" t="s">
        <v>884</v>
      </c>
      <c r="E41" t="str">
        <f t="shared" si="0"/>
        <v>NED 30812284</v>
      </c>
      <c r="F41" s="76">
        <f t="shared" si="1"/>
        <v>1038.0952380952381</v>
      </c>
      <c r="G41" s="76">
        <f t="shared" si="2"/>
        <v>2211.1428571428569</v>
      </c>
      <c r="H41">
        <v>20</v>
      </c>
      <c r="I41" s="76">
        <f t="shared" si="3"/>
        <v>2653.3714285714282</v>
      </c>
      <c r="J41" t="s">
        <v>891</v>
      </c>
      <c r="K41" t="s">
        <v>891</v>
      </c>
    </row>
    <row r="42" spans="1:11">
      <c r="A42" s="1">
        <v>30812184</v>
      </c>
      <c r="B42" s="31" t="s">
        <v>70</v>
      </c>
      <c r="C42" s="1">
        <v>1151</v>
      </c>
      <c r="D42" t="s">
        <v>884</v>
      </c>
      <c r="E42" t="str">
        <f t="shared" si="0"/>
        <v>NED 30812184</v>
      </c>
      <c r="F42" s="76">
        <f t="shared" si="1"/>
        <v>782.99319727891157</v>
      </c>
      <c r="G42" s="76">
        <f t="shared" si="2"/>
        <v>1667.7755102040815</v>
      </c>
      <c r="H42">
        <v>20</v>
      </c>
      <c r="I42" s="76">
        <f t="shared" si="3"/>
        <v>2001.3306122448976</v>
      </c>
      <c r="J42" t="s">
        <v>891</v>
      </c>
      <c r="K42" t="s">
        <v>891</v>
      </c>
    </row>
    <row r="43" spans="1:11">
      <c r="A43" s="1">
        <v>30813484</v>
      </c>
      <c r="B43" s="31" t="s">
        <v>71</v>
      </c>
      <c r="C43" s="1">
        <v>1619</v>
      </c>
      <c r="D43" t="s">
        <v>884</v>
      </c>
      <c r="E43" t="str">
        <f t="shared" si="0"/>
        <v>NED 30813484</v>
      </c>
      <c r="F43" s="76">
        <f t="shared" si="1"/>
        <v>1101.360544217687</v>
      </c>
      <c r="G43" s="76">
        <f t="shared" si="2"/>
        <v>2345.8979591836733</v>
      </c>
      <c r="H43">
        <v>20</v>
      </c>
      <c r="I43" s="76">
        <f t="shared" si="3"/>
        <v>2815.077551020408</v>
      </c>
      <c r="J43" t="s">
        <v>891</v>
      </c>
      <c r="K43" t="s">
        <v>891</v>
      </c>
    </row>
    <row r="44" spans="1:11">
      <c r="A44" s="1">
        <v>30813384</v>
      </c>
      <c r="B44" s="31" t="s">
        <v>72</v>
      </c>
      <c r="C44" s="1">
        <v>1194</v>
      </c>
      <c r="D44" t="s">
        <v>884</v>
      </c>
      <c r="E44" t="str">
        <f t="shared" si="0"/>
        <v>NED 30813384</v>
      </c>
      <c r="F44" s="76">
        <f t="shared" si="1"/>
        <v>812.24489795918373</v>
      </c>
      <c r="G44" s="76">
        <f t="shared" si="2"/>
        <v>1730.0816326530612</v>
      </c>
      <c r="H44">
        <v>20</v>
      </c>
      <c r="I44" s="76">
        <f t="shared" si="3"/>
        <v>2076.0979591836735</v>
      </c>
      <c r="J44" t="s">
        <v>891</v>
      </c>
      <c r="K44" t="s">
        <v>891</v>
      </c>
    </row>
    <row r="45" spans="1:11">
      <c r="A45" s="1">
        <v>30813284</v>
      </c>
      <c r="B45" s="31" t="s">
        <v>73</v>
      </c>
      <c r="C45" s="1">
        <v>1979</v>
      </c>
      <c r="D45" t="s">
        <v>884</v>
      </c>
      <c r="E45" t="str">
        <f t="shared" si="0"/>
        <v>NED 30813284</v>
      </c>
      <c r="F45" s="76">
        <f t="shared" si="1"/>
        <v>1346.2585034013605</v>
      </c>
      <c r="G45" s="76">
        <f t="shared" si="2"/>
        <v>2867.5306122448978</v>
      </c>
      <c r="H45">
        <v>20</v>
      </c>
      <c r="I45" s="76">
        <f t="shared" si="3"/>
        <v>3441.0367346938774</v>
      </c>
      <c r="J45" t="s">
        <v>891</v>
      </c>
      <c r="K45" t="s">
        <v>891</v>
      </c>
    </row>
    <row r="46" spans="1:11">
      <c r="A46" s="1">
        <v>30814584</v>
      </c>
      <c r="B46" s="31" t="s">
        <v>74</v>
      </c>
      <c r="C46" s="1">
        <v>1254</v>
      </c>
      <c r="D46" t="s">
        <v>884</v>
      </c>
      <c r="E46" t="str">
        <f t="shared" si="0"/>
        <v>NED 30814584</v>
      </c>
      <c r="F46" s="76">
        <f t="shared" si="1"/>
        <v>853.0612244897959</v>
      </c>
      <c r="G46" s="76">
        <f t="shared" si="2"/>
        <v>1817.0204081632651</v>
      </c>
      <c r="H46">
        <v>20</v>
      </c>
      <c r="I46" s="76">
        <f t="shared" si="3"/>
        <v>2180.4244897959179</v>
      </c>
      <c r="J46" t="s">
        <v>891</v>
      </c>
      <c r="K46" t="s">
        <v>891</v>
      </c>
    </row>
    <row r="47" spans="1:11">
      <c r="A47" s="1">
        <v>30373667</v>
      </c>
      <c r="B47" s="34" t="s">
        <v>75</v>
      </c>
      <c r="C47" s="1">
        <v>167</v>
      </c>
      <c r="D47" t="s">
        <v>884</v>
      </c>
      <c r="E47" t="str">
        <f t="shared" si="0"/>
        <v>NED 30373667</v>
      </c>
      <c r="F47" s="76">
        <f t="shared" si="1"/>
        <v>113.60544217687075</v>
      </c>
      <c r="G47" s="76">
        <f t="shared" si="2"/>
        <v>241.9795918367347</v>
      </c>
      <c r="H47">
        <v>20</v>
      </c>
      <c r="I47" s="76">
        <f t="shared" si="3"/>
        <v>290.37551020408165</v>
      </c>
      <c r="J47" t="s">
        <v>891</v>
      </c>
      <c r="K47" t="s">
        <v>891</v>
      </c>
    </row>
    <row r="48" spans="1:11">
      <c r="A48" s="1">
        <v>30373668</v>
      </c>
      <c r="B48" s="34" t="s">
        <v>76</v>
      </c>
      <c r="C48" s="1">
        <v>299</v>
      </c>
      <c r="D48" t="s">
        <v>884</v>
      </c>
      <c r="E48" t="str">
        <f t="shared" si="0"/>
        <v>NED 30373668</v>
      </c>
      <c r="F48" s="76">
        <f t="shared" si="1"/>
        <v>203.40136054421768</v>
      </c>
      <c r="G48" s="76">
        <f t="shared" si="2"/>
        <v>433.24489795918362</v>
      </c>
      <c r="H48">
        <v>20</v>
      </c>
      <c r="I48" s="76">
        <f t="shared" si="3"/>
        <v>519.8938775510203</v>
      </c>
      <c r="J48" t="s">
        <v>891</v>
      </c>
      <c r="K48" t="s">
        <v>891</v>
      </c>
    </row>
    <row r="49" spans="1:11">
      <c r="A49" s="1">
        <v>30802186</v>
      </c>
      <c r="B49" s="35" t="s">
        <v>77</v>
      </c>
      <c r="C49" s="1">
        <v>1712</v>
      </c>
      <c r="D49" t="s">
        <v>884</v>
      </c>
      <c r="E49" t="str">
        <f t="shared" si="0"/>
        <v>NED 30802186</v>
      </c>
      <c r="F49" s="76">
        <f t="shared" si="1"/>
        <v>1164.6258503401361</v>
      </c>
      <c r="G49" s="76">
        <f t="shared" si="2"/>
        <v>2480.6530612244896</v>
      </c>
      <c r="H49">
        <v>20</v>
      </c>
      <c r="I49" s="76">
        <f t="shared" si="3"/>
        <v>2976.7836734693874</v>
      </c>
      <c r="J49" t="s">
        <v>891</v>
      </c>
      <c r="K49" t="s">
        <v>891</v>
      </c>
    </row>
    <row r="50" spans="1:11">
      <c r="A50" s="1">
        <v>30800186</v>
      </c>
      <c r="B50" s="35" t="s">
        <v>78</v>
      </c>
      <c r="C50" s="1">
        <v>1733</v>
      </c>
      <c r="D50" t="s">
        <v>884</v>
      </c>
      <c r="E50" t="str">
        <f t="shared" si="0"/>
        <v>NED 30800186</v>
      </c>
      <c r="F50" s="76">
        <f t="shared" si="1"/>
        <v>1178.9115646258504</v>
      </c>
      <c r="G50" s="76">
        <f t="shared" si="2"/>
        <v>2511.0816326530612</v>
      </c>
      <c r="H50">
        <v>20</v>
      </c>
      <c r="I50" s="76">
        <f t="shared" si="3"/>
        <v>3013.2979591836734</v>
      </c>
      <c r="J50" t="s">
        <v>891</v>
      </c>
      <c r="K50" t="s">
        <v>891</v>
      </c>
    </row>
    <row r="51" spans="1:11">
      <c r="A51" s="1">
        <v>30800386</v>
      </c>
      <c r="B51" s="31" t="s">
        <v>79</v>
      </c>
      <c r="C51" s="1">
        <v>1528</v>
      </c>
      <c r="D51" t="s">
        <v>884</v>
      </c>
      <c r="E51" t="str">
        <f t="shared" si="0"/>
        <v>NED 30800386</v>
      </c>
      <c r="F51" s="76">
        <f t="shared" si="1"/>
        <v>1039.4557823129253</v>
      </c>
      <c r="G51" s="76">
        <f t="shared" si="2"/>
        <v>2214.0408163265306</v>
      </c>
      <c r="H51">
        <v>20</v>
      </c>
      <c r="I51" s="76">
        <f t="shared" si="3"/>
        <v>2656.8489795918367</v>
      </c>
      <c r="J51" t="s">
        <v>891</v>
      </c>
      <c r="K51" t="s">
        <v>891</v>
      </c>
    </row>
    <row r="52" spans="1:11">
      <c r="A52" s="1">
        <v>30801386</v>
      </c>
      <c r="B52" s="31" t="s">
        <v>80</v>
      </c>
      <c r="C52" s="1">
        <v>1594</v>
      </c>
      <c r="D52" t="s">
        <v>884</v>
      </c>
      <c r="E52" t="str">
        <f t="shared" si="0"/>
        <v>NED 30801386</v>
      </c>
      <c r="F52" s="76">
        <f t="shared" si="1"/>
        <v>1084.3537414965986</v>
      </c>
      <c r="G52" s="76">
        <f t="shared" si="2"/>
        <v>2309.6734693877547</v>
      </c>
      <c r="H52">
        <v>20</v>
      </c>
      <c r="I52" s="76">
        <f t="shared" si="3"/>
        <v>2771.6081632653054</v>
      </c>
      <c r="J52" t="s">
        <v>891</v>
      </c>
      <c r="K52" t="s">
        <v>891</v>
      </c>
    </row>
    <row r="53" spans="1:11" ht="33.75">
      <c r="A53" s="1" t="s">
        <v>0</v>
      </c>
      <c r="B53" s="34" t="s">
        <v>81</v>
      </c>
      <c r="C53" s="1">
        <v>2639</v>
      </c>
      <c r="D53" t="s">
        <v>884</v>
      </c>
      <c r="E53" t="str">
        <f t="shared" si="0"/>
        <v>NED 30802186 T</v>
      </c>
      <c r="F53" s="76">
        <f t="shared" si="1"/>
        <v>1795.2380952380952</v>
      </c>
      <c r="G53" s="76">
        <f t="shared" si="2"/>
        <v>3823.8571428571427</v>
      </c>
      <c r="H53">
        <v>20</v>
      </c>
      <c r="I53" s="76">
        <f t="shared" si="3"/>
        <v>4588.6285714285714</v>
      </c>
      <c r="J53" t="s">
        <v>891</v>
      </c>
      <c r="K53" t="s">
        <v>891</v>
      </c>
    </row>
    <row r="54" spans="1:11" ht="33.75">
      <c r="A54" s="1" t="s">
        <v>1</v>
      </c>
      <c r="B54" s="34" t="s">
        <v>82</v>
      </c>
      <c r="C54" s="1">
        <v>2494</v>
      </c>
      <c r="D54" t="s">
        <v>884</v>
      </c>
      <c r="E54" t="str">
        <f t="shared" si="0"/>
        <v>NED 30800186 T</v>
      </c>
      <c r="F54" s="76">
        <f t="shared" si="1"/>
        <v>1696.5986394557824</v>
      </c>
      <c r="G54" s="76">
        <f t="shared" si="2"/>
        <v>3613.7551020408164</v>
      </c>
      <c r="H54">
        <v>20</v>
      </c>
      <c r="I54" s="76">
        <f t="shared" si="3"/>
        <v>4336.5061224489791</v>
      </c>
      <c r="J54" t="s">
        <v>891</v>
      </c>
      <c r="K54" t="s">
        <v>891</v>
      </c>
    </row>
    <row r="55" spans="1:11" ht="33.75">
      <c r="A55" s="1" t="s">
        <v>2</v>
      </c>
      <c r="B55" s="34" t="s">
        <v>83</v>
      </c>
      <c r="C55" s="1">
        <v>2254</v>
      </c>
      <c r="D55" t="s">
        <v>884</v>
      </c>
      <c r="E55" t="str">
        <f t="shared" si="0"/>
        <v>NED 30800386 T</v>
      </c>
      <c r="F55" s="76">
        <f t="shared" si="1"/>
        <v>1533.3333333333333</v>
      </c>
      <c r="G55" s="76">
        <f t="shared" si="2"/>
        <v>3265.9999999999995</v>
      </c>
      <c r="H55">
        <v>20</v>
      </c>
      <c r="I55" s="76">
        <f t="shared" si="3"/>
        <v>3919.1999999999994</v>
      </c>
      <c r="J55" t="s">
        <v>891</v>
      </c>
      <c r="K55" t="s">
        <v>891</v>
      </c>
    </row>
    <row r="56" spans="1:11" ht="33.75">
      <c r="A56" s="1" t="s">
        <v>3</v>
      </c>
      <c r="B56" s="34" t="s">
        <v>84</v>
      </c>
      <c r="C56" s="1">
        <v>2498</v>
      </c>
      <c r="D56" t="s">
        <v>884</v>
      </c>
      <c r="E56" t="str">
        <f t="shared" si="0"/>
        <v>NED 30801386 T</v>
      </c>
      <c r="F56" s="76">
        <f t="shared" si="1"/>
        <v>1699.3197278911564</v>
      </c>
      <c r="G56" s="76">
        <f t="shared" si="2"/>
        <v>3619.5510204081629</v>
      </c>
      <c r="H56">
        <v>20</v>
      </c>
      <c r="I56" s="76">
        <f t="shared" si="3"/>
        <v>4343.4612244897953</v>
      </c>
      <c r="J56" t="s">
        <v>891</v>
      </c>
      <c r="K56" t="s">
        <v>891</v>
      </c>
    </row>
    <row r="57" spans="1:11" ht="22.5">
      <c r="A57" s="1">
        <v>30804686</v>
      </c>
      <c r="B57" s="36" t="s">
        <v>85</v>
      </c>
      <c r="C57" s="1">
        <v>3369</v>
      </c>
      <c r="D57" t="s">
        <v>884</v>
      </c>
      <c r="E57" t="str">
        <f t="shared" si="0"/>
        <v>NED 30804686</v>
      </c>
      <c r="F57" s="76">
        <f t="shared" si="1"/>
        <v>2291.8367346938776</v>
      </c>
      <c r="G57" s="76">
        <f t="shared" si="2"/>
        <v>4881.6122448979586</v>
      </c>
      <c r="H57">
        <v>20</v>
      </c>
      <c r="I57" s="76">
        <f t="shared" si="3"/>
        <v>5857.9346938775498</v>
      </c>
      <c r="J57" t="s">
        <v>891</v>
      </c>
      <c r="K57" t="s">
        <v>891</v>
      </c>
    </row>
    <row r="58" spans="1:11" ht="22.5">
      <c r="A58" s="1">
        <v>30804786</v>
      </c>
      <c r="B58" s="36" t="s">
        <v>86</v>
      </c>
      <c r="C58" s="1">
        <v>2278</v>
      </c>
      <c r="D58" t="s">
        <v>884</v>
      </c>
      <c r="E58" t="str">
        <f t="shared" si="0"/>
        <v>NED 30804786</v>
      </c>
      <c r="F58" s="76">
        <f t="shared" si="1"/>
        <v>1549.6598639455783</v>
      </c>
      <c r="G58" s="76">
        <f t="shared" si="2"/>
        <v>3300.7755102040815</v>
      </c>
      <c r="H58">
        <v>20</v>
      </c>
      <c r="I58" s="76">
        <f t="shared" si="3"/>
        <v>3960.9306122448975</v>
      </c>
      <c r="J58" t="s">
        <v>891</v>
      </c>
      <c r="K58" t="s">
        <v>891</v>
      </c>
    </row>
    <row r="59" spans="1:11" ht="22.5">
      <c r="A59" s="1">
        <v>30804886</v>
      </c>
      <c r="B59" s="36" t="s">
        <v>87</v>
      </c>
      <c r="C59" s="1">
        <v>3369</v>
      </c>
      <c r="D59" t="s">
        <v>884</v>
      </c>
      <c r="E59" t="str">
        <f t="shared" si="0"/>
        <v>NED 30804886</v>
      </c>
      <c r="F59" s="76">
        <f t="shared" si="1"/>
        <v>2291.8367346938776</v>
      </c>
      <c r="G59" s="76">
        <f t="shared" si="2"/>
        <v>4881.6122448979586</v>
      </c>
      <c r="H59">
        <v>20</v>
      </c>
      <c r="I59" s="76">
        <f t="shared" si="3"/>
        <v>5857.9346938775498</v>
      </c>
      <c r="J59" t="s">
        <v>891</v>
      </c>
      <c r="K59" t="s">
        <v>891</v>
      </c>
    </row>
    <row r="60" spans="1:11" ht="22.5">
      <c r="A60" s="1">
        <v>30804986</v>
      </c>
      <c r="B60" s="36" t="s">
        <v>88</v>
      </c>
      <c r="C60" s="1">
        <v>2278</v>
      </c>
      <c r="D60" t="s">
        <v>884</v>
      </c>
      <c r="E60" t="str">
        <f t="shared" si="0"/>
        <v>NED 30804986</v>
      </c>
      <c r="F60" s="76">
        <f t="shared" si="1"/>
        <v>1549.6598639455783</v>
      </c>
      <c r="G60" s="76">
        <f t="shared" si="2"/>
        <v>3300.7755102040815</v>
      </c>
      <c r="H60">
        <v>20</v>
      </c>
      <c r="I60" s="76">
        <f t="shared" si="3"/>
        <v>3960.9306122448975</v>
      </c>
      <c r="J60" t="s">
        <v>891</v>
      </c>
      <c r="K60" t="s">
        <v>891</v>
      </c>
    </row>
    <row r="61" spans="1:11">
      <c r="A61" s="1">
        <v>30800688</v>
      </c>
      <c r="B61" s="31" t="s">
        <v>89</v>
      </c>
      <c r="C61" s="1">
        <v>544</v>
      </c>
      <c r="D61" t="s">
        <v>884</v>
      </c>
      <c r="E61" t="str">
        <f t="shared" si="0"/>
        <v>NED 30800688</v>
      </c>
      <c r="F61" s="76">
        <f t="shared" si="1"/>
        <v>370.06802721088434</v>
      </c>
      <c r="G61" s="76">
        <f t="shared" si="2"/>
        <v>788.24489795918362</v>
      </c>
      <c r="H61">
        <v>20</v>
      </c>
      <c r="I61" s="76">
        <f t="shared" si="3"/>
        <v>945.8938775510203</v>
      </c>
      <c r="J61" t="s">
        <v>891</v>
      </c>
      <c r="K61" t="s">
        <v>891</v>
      </c>
    </row>
    <row r="62" spans="1:11">
      <c r="A62" s="1">
        <v>30800388</v>
      </c>
      <c r="B62" s="31" t="s">
        <v>90</v>
      </c>
      <c r="C62" s="1">
        <v>437</v>
      </c>
      <c r="D62" t="s">
        <v>884</v>
      </c>
      <c r="E62" t="str">
        <f t="shared" si="0"/>
        <v>NED 30800388</v>
      </c>
      <c r="F62" s="76">
        <f t="shared" si="1"/>
        <v>297.27891156462584</v>
      </c>
      <c r="G62" s="76">
        <f t="shared" si="2"/>
        <v>633.20408163265301</v>
      </c>
      <c r="H62">
        <v>20</v>
      </c>
      <c r="I62" s="76">
        <f t="shared" si="3"/>
        <v>759.84489795918364</v>
      </c>
      <c r="J62" t="s">
        <v>891</v>
      </c>
      <c r="K62" t="s">
        <v>891</v>
      </c>
    </row>
    <row r="63" spans="1:11">
      <c r="A63" s="1">
        <v>30800888</v>
      </c>
      <c r="B63" s="31" t="s">
        <v>91</v>
      </c>
      <c r="C63" s="1">
        <v>526</v>
      </c>
      <c r="D63" t="s">
        <v>884</v>
      </c>
      <c r="E63" t="str">
        <f t="shared" si="0"/>
        <v>NED 30800888</v>
      </c>
      <c r="F63" s="76">
        <f t="shared" si="1"/>
        <v>357.82312925170066</v>
      </c>
      <c r="G63" s="76">
        <f t="shared" si="2"/>
        <v>762.16326530612241</v>
      </c>
      <c r="H63">
        <v>20</v>
      </c>
      <c r="I63" s="76">
        <f t="shared" si="3"/>
        <v>914.59591836734683</v>
      </c>
      <c r="J63" t="s">
        <v>891</v>
      </c>
      <c r="K63" t="s">
        <v>891</v>
      </c>
    </row>
    <row r="64" spans="1:11">
      <c r="A64" s="1">
        <v>30800788</v>
      </c>
      <c r="B64" s="31" t="s">
        <v>92</v>
      </c>
      <c r="C64" s="1">
        <v>437</v>
      </c>
      <c r="D64" t="s">
        <v>884</v>
      </c>
      <c r="E64" t="str">
        <f t="shared" si="0"/>
        <v>NED 30800788</v>
      </c>
      <c r="F64" s="76">
        <f t="shared" si="1"/>
        <v>297.27891156462584</v>
      </c>
      <c r="G64" s="76">
        <f t="shared" si="2"/>
        <v>633.20408163265301</v>
      </c>
      <c r="H64">
        <v>20</v>
      </c>
      <c r="I64" s="76">
        <f t="shared" si="3"/>
        <v>759.84489795918364</v>
      </c>
      <c r="J64" t="s">
        <v>891</v>
      </c>
      <c r="K64" t="s">
        <v>891</v>
      </c>
    </row>
    <row r="65" spans="1:11">
      <c r="A65" s="1">
        <v>30801088</v>
      </c>
      <c r="B65" s="31" t="s">
        <v>93</v>
      </c>
      <c r="C65" s="1">
        <v>731</v>
      </c>
      <c r="D65" t="s">
        <v>884</v>
      </c>
      <c r="E65" t="str">
        <f t="shared" si="0"/>
        <v>NED 30801088</v>
      </c>
      <c r="F65" s="76">
        <f t="shared" si="1"/>
        <v>497.27891156462584</v>
      </c>
      <c r="G65" s="76">
        <f t="shared" si="2"/>
        <v>1059.204081632653</v>
      </c>
      <c r="H65">
        <v>20</v>
      </c>
      <c r="I65" s="76">
        <f t="shared" si="3"/>
        <v>1271.0448979591836</v>
      </c>
      <c r="J65" t="s">
        <v>891</v>
      </c>
      <c r="K65" t="s">
        <v>891</v>
      </c>
    </row>
    <row r="66" spans="1:11">
      <c r="A66" s="1">
        <v>30801888</v>
      </c>
      <c r="B66" s="31" t="s">
        <v>94</v>
      </c>
      <c r="C66" s="1">
        <v>726</v>
      </c>
      <c r="D66" t="s">
        <v>884</v>
      </c>
      <c r="E66" t="str">
        <f t="shared" si="0"/>
        <v>NED 30801888</v>
      </c>
      <c r="F66" s="76">
        <f t="shared" si="1"/>
        <v>493.87755102040819</v>
      </c>
      <c r="G66" s="76">
        <f t="shared" si="2"/>
        <v>1051.9591836734694</v>
      </c>
      <c r="H66">
        <v>20</v>
      </c>
      <c r="I66" s="76">
        <f t="shared" si="3"/>
        <v>1262.3510204081633</v>
      </c>
      <c r="J66" t="s">
        <v>891</v>
      </c>
      <c r="K66" t="s">
        <v>891</v>
      </c>
    </row>
    <row r="67" spans="1:11">
      <c r="A67" s="1">
        <v>30801788</v>
      </c>
      <c r="B67" s="31" t="s">
        <v>95</v>
      </c>
      <c r="C67" s="1">
        <v>512</v>
      </c>
      <c r="D67" t="s">
        <v>884</v>
      </c>
      <c r="E67" t="str">
        <f t="shared" ref="E67:E130" si="4">CONCATENATE(D67," ",A67)</f>
        <v>NED 30801788</v>
      </c>
      <c r="F67" s="76">
        <f t="shared" ref="F67:F130" si="5">C67/1.47</f>
        <v>348.29931972789115</v>
      </c>
      <c r="G67" s="76">
        <f t="shared" ref="G67:G130" si="6">F67*2.13</f>
        <v>741.87755102040808</v>
      </c>
      <c r="H67">
        <v>20</v>
      </c>
      <c r="I67" s="76">
        <f t="shared" ref="I67:I130" si="7">G67*1.2</f>
        <v>890.25306122448967</v>
      </c>
      <c r="J67" t="s">
        <v>891</v>
      </c>
      <c r="K67" t="s">
        <v>891</v>
      </c>
    </row>
    <row r="68" spans="1:11">
      <c r="A68" s="4">
        <v>30801688</v>
      </c>
      <c r="B68" s="31" t="s">
        <v>96</v>
      </c>
      <c r="C68" s="1">
        <v>530</v>
      </c>
      <c r="D68" t="s">
        <v>884</v>
      </c>
      <c r="E68" t="str">
        <f t="shared" si="4"/>
        <v>NED 30801688</v>
      </c>
      <c r="F68" s="76">
        <f t="shared" si="5"/>
        <v>360.54421768707482</v>
      </c>
      <c r="G68" s="76">
        <f t="shared" si="6"/>
        <v>767.95918367346928</v>
      </c>
      <c r="H68">
        <v>20</v>
      </c>
      <c r="I68" s="76">
        <f t="shared" si="7"/>
        <v>921.55102040816314</v>
      </c>
      <c r="J68" t="s">
        <v>891</v>
      </c>
      <c r="K68" t="s">
        <v>891</v>
      </c>
    </row>
    <row r="69" spans="1:11">
      <c r="A69" s="4">
        <v>30801588</v>
      </c>
      <c r="B69" s="31" t="s">
        <v>97</v>
      </c>
      <c r="C69" s="1">
        <v>432</v>
      </c>
      <c r="D69" t="s">
        <v>884</v>
      </c>
      <c r="E69" t="str">
        <f t="shared" si="4"/>
        <v>NED 30801588</v>
      </c>
      <c r="F69" s="76">
        <f t="shared" si="5"/>
        <v>293.87755102040819</v>
      </c>
      <c r="G69" s="76">
        <f t="shared" si="6"/>
        <v>625.9591836734694</v>
      </c>
      <c r="H69">
        <v>20</v>
      </c>
      <c r="I69" s="76">
        <f t="shared" si="7"/>
        <v>751.15102040816328</v>
      </c>
      <c r="J69" t="s">
        <v>891</v>
      </c>
      <c r="K69" t="s">
        <v>891</v>
      </c>
    </row>
    <row r="70" spans="1:11">
      <c r="A70" s="4">
        <v>30802688</v>
      </c>
      <c r="B70" s="31" t="s">
        <v>98</v>
      </c>
      <c r="C70" s="1">
        <v>726</v>
      </c>
      <c r="D70" t="s">
        <v>884</v>
      </c>
      <c r="E70" t="str">
        <f t="shared" si="4"/>
        <v>NED 30802688</v>
      </c>
      <c r="F70" s="76">
        <f t="shared" si="5"/>
        <v>493.87755102040819</v>
      </c>
      <c r="G70" s="76">
        <f t="shared" si="6"/>
        <v>1051.9591836734694</v>
      </c>
      <c r="H70">
        <v>20</v>
      </c>
      <c r="I70" s="76">
        <f t="shared" si="7"/>
        <v>1262.3510204081633</v>
      </c>
      <c r="J70" t="s">
        <v>891</v>
      </c>
      <c r="K70" t="s">
        <v>891</v>
      </c>
    </row>
    <row r="71" spans="1:11">
      <c r="A71" s="4">
        <v>30802588</v>
      </c>
      <c r="B71" s="31" t="s">
        <v>99</v>
      </c>
      <c r="C71" s="1">
        <v>510</v>
      </c>
      <c r="D71" t="s">
        <v>884</v>
      </c>
      <c r="E71" t="str">
        <f t="shared" si="4"/>
        <v>NED 30802588</v>
      </c>
      <c r="F71" s="76">
        <f t="shared" si="5"/>
        <v>346.9387755102041</v>
      </c>
      <c r="G71" s="76">
        <f t="shared" si="6"/>
        <v>738.9795918367347</v>
      </c>
      <c r="H71">
        <v>20</v>
      </c>
      <c r="I71" s="76">
        <f t="shared" si="7"/>
        <v>886.77551020408157</v>
      </c>
      <c r="J71" t="s">
        <v>891</v>
      </c>
      <c r="K71" t="s">
        <v>891</v>
      </c>
    </row>
    <row r="72" spans="1:11">
      <c r="A72" s="1">
        <v>30806288</v>
      </c>
      <c r="B72" s="31" t="s">
        <v>100</v>
      </c>
      <c r="C72" s="1">
        <v>705</v>
      </c>
      <c r="D72" t="s">
        <v>884</v>
      </c>
      <c r="E72" t="str">
        <f t="shared" si="4"/>
        <v>NED 30806288</v>
      </c>
      <c r="F72" s="76">
        <f t="shared" si="5"/>
        <v>479.59183673469391</v>
      </c>
      <c r="G72" s="76">
        <f t="shared" si="6"/>
        <v>1021.530612244898</v>
      </c>
      <c r="H72">
        <v>20</v>
      </c>
      <c r="I72" s="76">
        <f t="shared" si="7"/>
        <v>1225.8367346938776</v>
      </c>
      <c r="J72" t="s">
        <v>891</v>
      </c>
      <c r="K72" t="s">
        <v>891</v>
      </c>
    </row>
    <row r="73" spans="1:11">
      <c r="A73" s="1">
        <v>30806488</v>
      </c>
      <c r="B73" s="35" t="s">
        <v>101</v>
      </c>
      <c r="C73" s="1">
        <v>684</v>
      </c>
      <c r="D73" t="s">
        <v>884</v>
      </c>
      <c r="E73" t="str">
        <f t="shared" si="4"/>
        <v>NED 30806488</v>
      </c>
      <c r="F73" s="76">
        <f t="shared" si="5"/>
        <v>465.30612244897958</v>
      </c>
      <c r="G73" s="76">
        <f t="shared" si="6"/>
        <v>991.10204081632651</v>
      </c>
      <c r="H73">
        <v>20</v>
      </c>
      <c r="I73" s="76">
        <f t="shared" si="7"/>
        <v>1189.3224489795919</v>
      </c>
      <c r="J73" t="s">
        <v>891</v>
      </c>
      <c r="K73" t="s">
        <v>891</v>
      </c>
    </row>
    <row r="74" spans="1:11">
      <c r="A74" s="1">
        <v>30806688</v>
      </c>
      <c r="B74" s="31" t="s">
        <v>102</v>
      </c>
      <c r="C74" s="1">
        <v>905</v>
      </c>
      <c r="D74" t="s">
        <v>884</v>
      </c>
      <c r="E74" t="str">
        <f t="shared" si="4"/>
        <v>NED 30806688</v>
      </c>
      <c r="F74" s="76">
        <f t="shared" si="5"/>
        <v>615.64625850340133</v>
      </c>
      <c r="G74" s="76">
        <f t="shared" si="6"/>
        <v>1311.3265306122448</v>
      </c>
      <c r="H74">
        <v>20</v>
      </c>
      <c r="I74" s="76">
        <f t="shared" si="7"/>
        <v>1573.5918367346937</v>
      </c>
      <c r="J74" t="s">
        <v>891</v>
      </c>
      <c r="K74" t="s">
        <v>891</v>
      </c>
    </row>
    <row r="75" spans="1:11">
      <c r="A75" s="4">
        <v>30803688</v>
      </c>
      <c r="B75" s="31" t="s">
        <v>103</v>
      </c>
      <c r="C75" s="1">
        <v>1153</v>
      </c>
      <c r="D75" t="s">
        <v>884</v>
      </c>
      <c r="E75" t="str">
        <f t="shared" si="4"/>
        <v>NED 30803688</v>
      </c>
      <c r="F75" s="76">
        <f t="shared" si="5"/>
        <v>784.35374149659867</v>
      </c>
      <c r="G75" s="76">
        <f t="shared" si="6"/>
        <v>1670.6734693877552</v>
      </c>
      <c r="H75">
        <v>20</v>
      </c>
      <c r="I75" s="76">
        <f t="shared" si="7"/>
        <v>2004.8081632653061</v>
      </c>
      <c r="J75" t="s">
        <v>891</v>
      </c>
      <c r="K75" t="s">
        <v>891</v>
      </c>
    </row>
    <row r="76" spans="1:11">
      <c r="A76" s="4">
        <v>30803588</v>
      </c>
      <c r="B76" s="31" t="s">
        <v>104</v>
      </c>
      <c r="C76" s="1">
        <v>852</v>
      </c>
      <c r="D76" t="s">
        <v>884</v>
      </c>
      <c r="E76" t="str">
        <f t="shared" si="4"/>
        <v>NED 30803588</v>
      </c>
      <c r="F76" s="76">
        <f t="shared" si="5"/>
        <v>579.59183673469386</v>
      </c>
      <c r="G76" s="76">
        <f t="shared" si="6"/>
        <v>1234.5306122448978</v>
      </c>
      <c r="H76">
        <v>20</v>
      </c>
      <c r="I76" s="76">
        <f t="shared" si="7"/>
        <v>1481.4367346938773</v>
      </c>
      <c r="J76" t="s">
        <v>891</v>
      </c>
      <c r="K76" t="s">
        <v>891</v>
      </c>
    </row>
    <row r="77" spans="1:11">
      <c r="A77" s="4">
        <v>30803888</v>
      </c>
      <c r="B77" s="31" t="s">
        <v>105</v>
      </c>
      <c r="C77" s="1">
        <v>1145</v>
      </c>
      <c r="D77" t="s">
        <v>884</v>
      </c>
      <c r="E77" t="str">
        <f t="shared" si="4"/>
        <v>NED 30803888</v>
      </c>
      <c r="F77" s="76">
        <f t="shared" si="5"/>
        <v>778.91156462585036</v>
      </c>
      <c r="G77" s="76">
        <f t="shared" si="6"/>
        <v>1659.0816326530612</v>
      </c>
      <c r="H77">
        <v>20</v>
      </c>
      <c r="I77" s="76">
        <f t="shared" si="7"/>
        <v>1990.8979591836733</v>
      </c>
      <c r="J77" t="s">
        <v>891</v>
      </c>
      <c r="K77" t="s">
        <v>891</v>
      </c>
    </row>
    <row r="78" spans="1:11">
      <c r="A78" s="4">
        <v>30803788</v>
      </c>
      <c r="B78" s="31" t="s">
        <v>106</v>
      </c>
      <c r="C78" s="1">
        <v>930</v>
      </c>
      <c r="D78" t="s">
        <v>884</v>
      </c>
      <c r="E78" t="str">
        <f t="shared" si="4"/>
        <v>NED 30803788</v>
      </c>
      <c r="F78" s="76">
        <f t="shared" si="5"/>
        <v>632.65306122448976</v>
      </c>
      <c r="G78" s="76">
        <f t="shared" si="6"/>
        <v>1347.5510204081631</v>
      </c>
      <c r="H78">
        <v>20</v>
      </c>
      <c r="I78" s="76">
        <f t="shared" si="7"/>
        <v>1617.0612244897957</v>
      </c>
      <c r="J78" t="s">
        <v>891</v>
      </c>
      <c r="K78" t="s">
        <v>891</v>
      </c>
    </row>
    <row r="79" spans="1:11">
      <c r="A79" s="4">
        <v>30800689</v>
      </c>
      <c r="B79" s="31" t="s">
        <v>107</v>
      </c>
      <c r="C79" s="1">
        <v>714</v>
      </c>
      <c r="D79" t="s">
        <v>884</v>
      </c>
      <c r="E79" t="str">
        <f t="shared" si="4"/>
        <v>NED 30800689</v>
      </c>
      <c r="F79" s="76">
        <f t="shared" si="5"/>
        <v>485.71428571428572</v>
      </c>
      <c r="G79" s="76">
        <f t="shared" si="6"/>
        <v>1034.5714285714284</v>
      </c>
      <c r="H79">
        <v>20</v>
      </c>
      <c r="I79" s="76">
        <f t="shared" si="7"/>
        <v>1241.485714285714</v>
      </c>
      <c r="J79" t="s">
        <v>891</v>
      </c>
      <c r="K79" t="s">
        <v>891</v>
      </c>
    </row>
    <row r="80" spans="1:11">
      <c r="A80" s="4">
        <v>30800589</v>
      </c>
      <c r="B80" s="31" t="s">
        <v>108</v>
      </c>
      <c r="C80" s="1">
        <v>573</v>
      </c>
      <c r="D80" t="s">
        <v>884</v>
      </c>
      <c r="E80" t="str">
        <f t="shared" si="4"/>
        <v>NED 30800589</v>
      </c>
      <c r="F80" s="76">
        <f t="shared" si="5"/>
        <v>389.79591836734693</v>
      </c>
      <c r="G80" s="76">
        <f t="shared" si="6"/>
        <v>830.26530612244892</v>
      </c>
      <c r="H80">
        <v>20</v>
      </c>
      <c r="I80" s="76">
        <f t="shared" si="7"/>
        <v>996.31836734693866</v>
      </c>
      <c r="J80" t="s">
        <v>891</v>
      </c>
      <c r="K80" t="s">
        <v>891</v>
      </c>
    </row>
    <row r="81" spans="1:11">
      <c r="A81" s="4">
        <v>30800889</v>
      </c>
      <c r="B81" s="31" t="s">
        <v>109</v>
      </c>
      <c r="C81" s="1">
        <v>704</v>
      </c>
      <c r="D81" t="s">
        <v>884</v>
      </c>
      <c r="E81" t="str">
        <f t="shared" si="4"/>
        <v>NED 30800889</v>
      </c>
      <c r="F81" s="76">
        <f t="shared" si="5"/>
        <v>478.91156462585036</v>
      </c>
      <c r="G81" s="76">
        <f t="shared" si="6"/>
        <v>1020.0816326530612</v>
      </c>
      <c r="H81">
        <v>20</v>
      </c>
      <c r="I81" s="76">
        <f t="shared" si="7"/>
        <v>1224.0979591836733</v>
      </c>
      <c r="J81" t="s">
        <v>891</v>
      </c>
      <c r="K81" t="s">
        <v>891</v>
      </c>
    </row>
    <row r="82" spans="1:11">
      <c r="A82" s="4">
        <v>30800789</v>
      </c>
      <c r="B82" s="31" t="s">
        <v>110</v>
      </c>
      <c r="C82" s="1">
        <v>573</v>
      </c>
      <c r="D82" t="s">
        <v>884</v>
      </c>
      <c r="E82" t="str">
        <f t="shared" si="4"/>
        <v>NED 30800789</v>
      </c>
      <c r="F82" s="76">
        <f t="shared" si="5"/>
        <v>389.79591836734693</v>
      </c>
      <c r="G82" s="76">
        <f t="shared" si="6"/>
        <v>830.26530612244892</v>
      </c>
      <c r="H82">
        <v>20</v>
      </c>
      <c r="I82" s="76">
        <f t="shared" si="7"/>
        <v>996.31836734693866</v>
      </c>
      <c r="J82" t="s">
        <v>891</v>
      </c>
      <c r="K82" t="s">
        <v>891</v>
      </c>
    </row>
    <row r="83" spans="1:11">
      <c r="A83" s="4">
        <v>30801089</v>
      </c>
      <c r="B83" s="31" t="s">
        <v>111</v>
      </c>
      <c r="C83" s="1">
        <v>984</v>
      </c>
      <c r="D83" t="s">
        <v>884</v>
      </c>
      <c r="E83" t="str">
        <f t="shared" si="4"/>
        <v>NED 30801089</v>
      </c>
      <c r="F83" s="76">
        <f t="shared" si="5"/>
        <v>669.38775510204084</v>
      </c>
      <c r="G83" s="76">
        <f t="shared" si="6"/>
        <v>1425.795918367347</v>
      </c>
      <c r="H83">
        <v>20</v>
      </c>
      <c r="I83" s="76">
        <f t="shared" si="7"/>
        <v>1710.9551020408164</v>
      </c>
      <c r="J83" t="s">
        <v>891</v>
      </c>
      <c r="K83" t="s">
        <v>891</v>
      </c>
    </row>
    <row r="84" spans="1:11">
      <c r="A84" s="4">
        <v>30801889</v>
      </c>
      <c r="B84" s="31" t="s">
        <v>112</v>
      </c>
      <c r="C84" s="1">
        <v>921</v>
      </c>
      <c r="D84" t="s">
        <v>884</v>
      </c>
      <c r="E84" t="str">
        <f t="shared" si="4"/>
        <v>NED 30801889</v>
      </c>
      <c r="F84" s="76">
        <f t="shared" si="5"/>
        <v>626.53061224489795</v>
      </c>
      <c r="G84" s="76">
        <f t="shared" si="6"/>
        <v>1334.5102040816325</v>
      </c>
      <c r="H84">
        <v>20</v>
      </c>
      <c r="I84" s="76">
        <f t="shared" si="7"/>
        <v>1601.412244897959</v>
      </c>
      <c r="J84" t="s">
        <v>891</v>
      </c>
      <c r="K84" t="s">
        <v>891</v>
      </c>
    </row>
    <row r="85" spans="1:11">
      <c r="A85" s="4">
        <v>30801789</v>
      </c>
      <c r="B85" s="31" t="s">
        <v>113</v>
      </c>
      <c r="C85" s="1">
        <v>674</v>
      </c>
      <c r="D85" t="s">
        <v>884</v>
      </c>
      <c r="E85" t="str">
        <f t="shared" si="4"/>
        <v>NED 30801789</v>
      </c>
      <c r="F85" s="76">
        <f t="shared" si="5"/>
        <v>458.50340136054422</v>
      </c>
      <c r="G85" s="76">
        <f t="shared" si="6"/>
        <v>976.61224489795916</v>
      </c>
      <c r="H85">
        <v>20</v>
      </c>
      <c r="I85" s="76">
        <f t="shared" si="7"/>
        <v>1171.9346938775509</v>
      </c>
      <c r="J85" t="s">
        <v>891</v>
      </c>
      <c r="K85" t="s">
        <v>891</v>
      </c>
    </row>
    <row r="86" spans="1:11">
      <c r="A86" s="4">
        <v>30801689</v>
      </c>
      <c r="B86" s="31" t="s">
        <v>114</v>
      </c>
      <c r="C86" s="1">
        <v>699</v>
      </c>
      <c r="D86" t="s">
        <v>884</v>
      </c>
      <c r="E86" t="str">
        <f t="shared" si="4"/>
        <v>NED 30801689</v>
      </c>
      <c r="F86" s="76">
        <f t="shared" si="5"/>
        <v>475.51020408163265</v>
      </c>
      <c r="G86" s="76">
        <f t="shared" si="6"/>
        <v>1012.8367346938775</v>
      </c>
      <c r="H86">
        <v>20</v>
      </c>
      <c r="I86" s="76">
        <f t="shared" si="7"/>
        <v>1215.4040816326528</v>
      </c>
      <c r="J86" t="s">
        <v>891</v>
      </c>
      <c r="K86" t="s">
        <v>891</v>
      </c>
    </row>
    <row r="87" spans="1:11">
      <c r="A87" s="4">
        <v>30801589</v>
      </c>
      <c r="B87" s="31" t="s">
        <v>115</v>
      </c>
      <c r="C87" s="1">
        <v>566</v>
      </c>
      <c r="D87" t="s">
        <v>884</v>
      </c>
      <c r="E87" t="str">
        <f t="shared" si="4"/>
        <v>NED 30801589</v>
      </c>
      <c r="F87" s="76">
        <f t="shared" si="5"/>
        <v>385.03401360544217</v>
      </c>
      <c r="G87" s="76">
        <f t="shared" si="6"/>
        <v>820.12244897959181</v>
      </c>
      <c r="H87">
        <v>20</v>
      </c>
      <c r="I87" s="76">
        <f t="shared" si="7"/>
        <v>984.14693877551008</v>
      </c>
      <c r="J87" t="s">
        <v>891</v>
      </c>
      <c r="K87" t="s">
        <v>891</v>
      </c>
    </row>
    <row r="88" spans="1:11">
      <c r="A88" s="1">
        <v>30806289</v>
      </c>
      <c r="B88" s="31" t="s">
        <v>116</v>
      </c>
      <c r="C88" s="1">
        <v>916</v>
      </c>
      <c r="D88" t="s">
        <v>884</v>
      </c>
      <c r="E88" t="str">
        <f t="shared" si="4"/>
        <v>NED 30806289</v>
      </c>
      <c r="F88" s="76">
        <f t="shared" si="5"/>
        <v>623.12925170068024</v>
      </c>
      <c r="G88" s="76">
        <f t="shared" si="6"/>
        <v>1327.2653061224489</v>
      </c>
      <c r="H88">
        <v>20</v>
      </c>
      <c r="I88" s="76">
        <f t="shared" si="7"/>
        <v>1592.7183673469387</v>
      </c>
      <c r="J88" t="s">
        <v>891</v>
      </c>
      <c r="K88" t="s">
        <v>891</v>
      </c>
    </row>
    <row r="89" spans="1:11">
      <c r="A89" s="1">
        <v>30806089</v>
      </c>
      <c r="B89" s="35" t="s">
        <v>117</v>
      </c>
      <c r="C89" s="1">
        <v>928</v>
      </c>
      <c r="D89" t="s">
        <v>884</v>
      </c>
      <c r="E89" t="str">
        <f t="shared" si="4"/>
        <v>NED 30806089</v>
      </c>
      <c r="F89" s="76">
        <f t="shared" si="5"/>
        <v>631.29251700680277</v>
      </c>
      <c r="G89" s="76">
        <f t="shared" si="6"/>
        <v>1344.6530612244899</v>
      </c>
      <c r="H89">
        <v>20</v>
      </c>
      <c r="I89" s="76">
        <f t="shared" si="7"/>
        <v>1613.5836734693878</v>
      </c>
      <c r="J89" t="s">
        <v>891</v>
      </c>
      <c r="K89" t="s">
        <v>891</v>
      </c>
    </row>
    <row r="90" spans="1:11">
      <c r="A90" s="1">
        <v>30806489</v>
      </c>
      <c r="B90" s="31" t="s">
        <v>118</v>
      </c>
      <c r="C90" s="1">
        <v>1151</v>
      </c>
      <c r="D90" t="s">
        <v>884</v>
      </c>
      <c r="E90" t="str">
        <f t="shared" si="4"/>
        <v>NED 30806489</v>
      </c>
      <c r="F90" s="76">
        <f t="shared" si="5"/>
        <v>782.99319727891157</v>
      </c>
      <c r="G90" s="76">
        <f t="shared" si="6"/>
        <v>1667.7755102040815</v>
      </c>
      <c r="H90">
        <v>20</v>
      </c>
      <c r="I90" s="76">
        <f t="shared" si="7"/>
        <v>2001.3306122448976</v>
      </c>
      <c r="J90" t="s">
        <v>891</v>
      </c>
      <c r="K90" t="s">
        <v>891</v>
      </c>
    </row>
    <row r="91" spans="1:11">
      <c r="A91" s="4">
        <v>30803689</v>
      </c>
      <c r="B91" s="31" t="s">
        <v>119</v>
      </c>
      <c r="C91" s="1">
        <v>1409</v>
      </c>
      <c r="D91" t="s">
        <v>884</v>
      </c>
      <c r="E91" t="str">
        <f t="shared" si="4"/>
        <v>NED 30803689</v>
      </c>
      <c r="F91" s="76">
        <f t="shared" si="5"/>
        <v>958.50340136054422</v>
      </c>
      <c r="G91" s="76">
        <f t="shared" si="6"/>
        <v>2041.612244897959</v>
      </c>
      <c r="H91">
        <v>20</v>
      </c>
      <c r="I91" s="76">
        <f t="shared" si="7"/>
        <v>2449.9346938775507</v>
      </c>
      <c r="J91" t="s">
        <v>891</v>
      </c>
      <c r="K91" t="s">
        <v>891</v>
      </c>
    </row>
    <row r="92" spans="1:11">
      <c r="A92" s="4">
        <v>30803589</v>
      </c>
      <c r="B92" s="31" t="s">
        <v>110</v>
      </c>
      <c r="C92" s="1">
        <v>991</v>
      </c>
      <c r="D92" t="s">
        <v>884</v>
      </c>
      <c r="E92" t="str">
        <f t="shared" si="4"/>
        <v>NED 30803589</v>
      </c>
      <c r="F92" s="76">
        <f t="shared" si="5"/>
        <v>674.14965986394554</v>
      </c>
      <c r="G92" s="76">
        <f t="shared" si="6"/>
        <v>1435.9387755102039</v>
      </c>
      <c r="H92">
        <v>20</v>
      </c>
      <c r="I92" s="76">
        <f t="shared" si="7"/>
        <v>1723.1265306122446</v>
      </c>
      <c r="J92" t="s">
        <v>891</v>
      </c>
      <c r="K92" t="s">
        <v>891</v>
      </c>
    </row>
    <row r="93" spans="1:11">
      <c r="A93" s="4">
        <v>30803889</v>
      </c>
      <c r="B93" s="31" t="s">
        <v>120</v>
      </c>
      <c r="C93" s="1">
        <v>1369</v>
      </c>
      <c r="D93" t="s">
        <v>884</v>
      </c>
      <c r="E93" t="str">
        <f t="shared" si="4"/>
        <v>NED 30803889</v>
      </c>
      <c r="F93" s="76">
        <f t="shared" si="5"/>
        <v>931.29251700680277</v>
      </c>
      <c r="G93" s="76">
        <f t="shared" si="6"/>
        <v>1983.6530612244899</v>
      </c>
      <c r="H93">
        <v>20</v>
      </c>
      <c r="I93" s="76">
        <f t="shared" si="7"/>
        <v>2380.3836734693878</v>
      </c>
      <c r="J93" t="s">
        <v>891</v>
      </c>
      <c r="K93" t="s">
        <v>891</v>
      </c>
    </row>
    <row r="94" spans="1:11">
      <c r="A94" s="4">
        <v>30803789</v>
      </c>
      <c r="B94" s="31" t="s">
        <v>121</v>
      </c>
      <c r="C94" s="1">
        <v>1093</v>
      </c>
      <c r="D94" t="s">
        <v>884</v>
      </c>
      <c r="E94" t="str">
        <f t="shared" si="4"/>
        <v>NED 30803789</v>
      </c>
      <c r="F94" s="76">
        <f t="shared" si="5"/>
        <v>743.53741496598639</v>
      </c>
      <c r="G94" s="76">
        <f t="shared" si="6"/>
        <v>1583.7346938775509</v>
      </c>
      <c r="H94">
        <v>20</v>
      </c>
      <c r="I94" s="76">
        <f t="shared" si="7"/>
        <v>1900.4816326530608</v>
      </c>
      <c r="J94" t="s">
        <v>891</v>
      </c>
      <c r="K94" t="s">
        <v>891</v>
      </c>
    </row>
    <row r="95" spans="1:11" ht="22.5">
      <c r="A95" s="4">
        <v>30804689</v>
      </c>
      <c r="B95" s="34" t="s">
        <v>122</v>
      </c>
      <c r="C95" s="1">
        <v>2713</v>
      </c>
      <c r="D95" t="s">
        <v>884</v>
      </c>
      <c r="E95" t="str">
        <f t="shared" si="4"/>
        <v>NED 30804689</v>
      </c>
      <c r="F95" s="76">
        <f t="shared" si="5"/>
        <v>1845.5782312925171</v>
      </c>
      <c r="G95" s="76">
        <f t="shared" si="6"/>
        <v>3931.0816326530612</v>
      </c>
      <c r="H95">
        <v>20</v>
      </c>
      <c r="I95" s="76">
        <f t="shared" si="7"/>
        <v>4717.2979591836729</v>
      </c>
      <c r="J95" t="s">
        <v>891</v>
      </c>
      <c r="K95" t="s">
        <v>891</v>
      </c>
    </row>
    <row r="96" spans="1:11" ht="22.5">
      <c r="A96" s="4">
        <v>30804789</v>
      </c>
      <c r="B96" s="34" t="s">
        <v>123</v>
      </c>
      <c r="C96" s="1">
        <v>1624</v>
      </c>
      <c r="D96" t="s">
        <v>884</v>
      </c>
      <c r="E96" t="str">
        <f t="shared" si="4"/>
        <v>NED 30804789</v>
      </c>
      <c r="F96" s="76">
        <f t="shared" si="5"/>
        <v>1104.7619047619048</v>
      </c>
      <c r="G96" s="76">
        <f t="shared" si="6"/>
        <v>2353.1428571428573</v>
      </c>
      <c r="H96">
        <v>20</v>
      </c>
      <c r="I96" s="76">
        <f t="shared" si="7"/>
        <v>2823.7714285714287</v>
      </c>
      <c r="J96" t="s">
        <v>891</v>
      </c>
      <c r="K96" t="s">
        <v>891</v>
      </c>
    </row>
    <row r="97" spans="1:11">
      <c r="A97" s="4">
        <v>30800693</v>
      </c>
      <c r="B97" s="31" t="s">
        <v>124</v>
      </c>
      <c r="C97" s="1">
        <v>587</v>
      </c>
      <c r="D97" t="s">
        <v>884</v>
      </c>
      <c r="E97" t="str">
        <f t="shared" si="4"/>
        <v>NED 30800693</v>
      </c>
      <c r="F97" s="76">
        <f t="shared" si="5"/>
        <v>399.31972789115645</v>
      </c>
      <c r="G97" s="76">
        <f t="shared" si="6"/>
        <v>850.55102040816314</v>
      </c>
      <c r="H97">
        <v>20</v>
      </c>
      <c r="I97" s="76">
        <f t="shared" si="7"/>
        <v>1020.6612244897957</v>
      </c>
      <c r="J97" t="s">
        <v>891</v>
      </c>
      <c r="K97" t="s">
        <v>891</v>
      </c>
    </row>
    <row r="98" spans="1:11">
      <c r="A98" s="4">
        <v>30800393</v>
      </c>
      <c r="B98" s="31" t="s">
        <v>125</v>
      </c>
      <c r="C98" s="1">
        <v>472</v>
      </c>
      <c r="D98" t="s">
        <v>884</v>
      </c>
      <c r="E98" t="str">
        <f t="shared" si="4"/>
        <v>NED 30800393</v>
      </c>
      <c r="F98" s="76">
        <f t="shared" si="5"/>
        <v>321.08843537414964</v>
      </c>
      <c r="G98" s="76">
        <f t="shared" si="6"/>
        <v>683.91836734693868</v>
      </c>
      <c r="H98">
        <v>20</v>
      </c>
      <c r="I98" s="76">
        <f t="shared" si="7"/>
        <v>820.70204081632642</v>
      </c>
      <c r="J98" t="s">
        <v>891</v>
      </c>
      <c r="K98" t="s">
        <v>891</v>
      </c>
    </row>
    <row r="99" spans="1:11">
      <c r="A99" s="4">
        <v>30800893</v>
      </c>
      <c r="B99" s="31" t="s">
        <v>126</v>
      </c>
      <c r="C99" s="1">
        <v>593</v>
      </c>
      <c r="D99" t="s">
        <v>884</v>
      </c>
      <c r="E99" t="str">
        <f t="shared" si="4"/>
        <v>NED 30800893</v>
      </c>
      <c r="F99" s="76">
        <f t="shared" si="5"/>
        <v>403.40136054421771</v>
      </c>
      <c r="G99" s="76">
        <f t="shared" si="6"/>
        <v>859.24489795918373</v>
      </c>
      <c r="H99">
        <v>20</v>
      </c>
      <c r="I99" s="76">
        <f t="shared" si="7"/>
        <v>1031.0938775510203</v>
      </c>
      <c r="J99" t="s">
        <v>891</v>
      </c>
      <c r="K99" t="s">
        <v>891</v>
      </c>
    </row>
    <row r="100" spans="1:11">
      <c r="A100" s="4">
        <v>30800793</v>
      </c>
      <c r="B100" s="31" t="s">
        <v>127</v>
      </c>
      <c r="C100" s="1">
        <v>489</v>
      </c>
      <c r="D100" t="s">
        <v>884</v>
      </c>
      <c r="E100" t="str">
        <f t="shared" si="4"/>
        <v>NED 30800793</v>
      </c>
      <c r="F100" s="76">
        <f t="shared" si="5"/>
        <v>332.65306122448982</v>
      </c>
      <c r="G100" s="76">
        <f t="shared" si="6"/>
        <v>708.55102040816325</v>
      </c>
      <c r="H100">
        <v>20</v>
      </c>
      <c r="I100" s="76">
        <f t="shared" si="7"/>
        <v>850.26122448979584</v>
      </c>
      <c r="J100" t="s">
        <v>891</v>
      </c>
      <c r="K100" t="s">
        <v>891</v>
      </c>
    </row>
    <row r="101" spans="1:11">
      <c r="A101" s="4">
        <v>30801093</v>
      </c>
      <c r="B101" s="31" t="s">
        <v>128</v>
      </c>
      <c r="C101" s="1">
        <v>846</v>
      </c>
      <c r="D101" t="s">
        <v>884</v>
      </c>
      <c r="E101" t="str">
        <f t="shared" si="4"/>
        <v>NED 30801093</v>
      </c>
      <c r="F101" s="76">
        <f t="shared" si="5"/>
        <v>575.51020408163265</v>
      </c>
      <c r="G101" s="76">
        <f t="shared" si="6"/>
        <v>1225.8367346938776</v>
      </c>
      <c r="H101">
        <v>20</v>
      </c>
      <c r="I101" s="76">
        <f t="shared" si="7"/>
        <v>1471.004081632653</v>
      </c>
      <c r="J101" t="s">
        <v>891</v>
      </c>
      <c r="K101" t="s">
        <v>891</v>
      </c>
    </row>
    <row r="102" spans="1:11">
      <c r="A102" s="4">
        <v>30801893</v>
      </c>
      <c r="B102" s="31" t="s">
        <v>129</v>
      </c>
      <c r="C102" s="1">
        <v>796</v>
      </c>
      <c r="D102" t="s">
        <v>884</v>
      </c>
      <c r="E102" t="str">
        <f t="shared" si="4"/>
        <v>NED 30801893</v>
      </c>
      <c r="F102" s="76">
        <f t="shared" si="5"/>
        <v>541.49659863945578</v>
      </c>
      <c r="G102" s="76">
        <f t="shared" si="6"/>
        <v>1153.3877551020407</v>
      </c>
      <c r="H102">
        <v>20</v>
      </c>
      <c r="I102" s="76">
        <f t="shared" si="7"/>
        <v>1384.0653061224489</v>
      </c>
      <c r="J102" t="s">
        <v>891</v>
      </c>
      <c r="K102" t="s">
        <v>891</v>
      </c>
    </row>
    <row r="103" spans="1:11">
      <c r="A103" s="4">
        <v>30801793</v>
      </c>
      <c r="B103" s="31" t="s">
        <v>130</v>
      </c>
      <c r="C103" s="1">
        <v>576</v>
      </c>
      <c r="D103" t="s">
        <v>884</v>
      </c>
      <c r="E103" t="str">
        <f t="shared" si="4"/>
        <v>NED 30801793</v>
      </c>
      <c r="F103" s="76">
        <f t="shared" si="5"/>
        <v>391.83673469387753</v>
      </c>
      <c r="G103" s="76">
        <f t="shared" si="6"/>
        <v>834.61224489795904</v>
      </c>
      <c r="H103">
        <v>20</v>
      </c>
      <c r="I103" s="76">
        <f t="shared" si="7"/>
        <v>1001.5346938775508</v>
      </c>
      <c r="J103" t="s">
        <v>891</v>
      </c>
      <c r="K103" t="s">
        <v>891</v>
      </c>
    </row>
    <row r="104" spans="1:11">
      <c r="A104" s="4">
        <v>30801693</v>
      </c>
      <c r="B104" s="31" t="s">
        <v>131</v>
      </c>
      <c r="C104" s="1">
        <v>578</v>
      </c>
      <c r="D104" t="s">
        <v>884</v>
      </c>
      <c r="E104" t="str">
        <f t="shared" si="4"/>
        <v>NED 30801693</v>
      </c>
      <c r="F104" s="76">
        <f t="shared" si="5"/>
        <v>393.19727891156464</v>
      </c>
      <c r="G104" s="76">
        <f t="shared" si="6"/>
        <v>837.51020408163265</v>
      </c>
      <c r="H104">
        <v>20</v>
      </c>
      <c r="I104" s="76">
        <f t="shared" si="7"/>
        <v>1005.0122448979591</v>
      </c>
      <c r="J104" t="s">
        <v>891</v>
      </c>
      <c r="K104" t="s">
        <v>891</v>
      </c>
    </row>
    <row r="105" spans="1:11">
      <c r="A105" s="4">
        <v>30801593</v>
      </c>
      <c r="B105" s="31" t="s">
        <v>132</v>
      </c>
      <c r="C105" s="1">
        <v>436</v>
      </c>
      <c r="D105" t="s">
        <v>884</v>
      </c>
      <c r="E105" t="str">
        <f t="shared" si="4"/>
        <v>NED 30801593</v>
      </c>
      <c r="F105" s="76">
        <f t="shared" si="5"/>
        <v>296.59863945578229</v>
      </c>
      <c r="G105" s="76">
        <f t="shared" si="6"/>
        <v>631.75510204081627</v>
      </c>
      <c r="H105">
        <v>20</v>
      </c>
      <c r="I105" s="76">
        <f t="shared" si="7"/>
        <v>758.10612244897948</v>
      </c>
      <c r="J105" t="s">
        <v>891</v>
      </c>
      <c r="K105" t="s">
        <v>891</v>
      </c>
    </row>
    <row r="106" spans="1:11">
      <c r="A106" s="4">
        <v>30802693</v>
      </c>
      <c r="B106" s="31" t="s">
        <v>133</v>
      </c>
      <c r="C106" s="1">
        <v>862</v>
      </c>
      <c r="D106" t="s">
        <v>884</v>
      </c>
      <c r="E106" t="str">
        <f t="shared" si="4"/>
        <v>NED 30802693</v>
      </c>
      <c r="F106" s="76">
        <f t="shared" si="5"/>
        <v>586.39455782312928</v>
      </c>
      <c r="G106" s="76">
        <f t="shared" si="6"/>
        <v>1249.0204081632653</v>
      </c>
      <c r="H106">
        <v>20</v>
      </c>
      <c r="I106" s="76">
        <f t="shared" si="7"/>
        <v>1498.8244897959182</v>
      </c>
      <c r="J106" t="s">
        <v>891</v>
      </c>
      <c r="K106" t="s">
        <v>891</v>
      </c>
    </row>
    <row r="107" spans="1:11">
      <c r="A107" s="4">
        <v>30802593</v>
      </c>
      <c r="B107" s="31" t="s">
        <v>134</v>
      </c>
      <c r="C107" s="1">
        <v>559</v>
      </c>
      <c r="D107" t="s">
        <v>884</v>
      </c>
      <c r="E107" t="str">
        <f t="shared" si="4"/>
        <v>NED 30802593</v>
      </c>
      <c r="F107" s="76">
        <f t="shared" si="5"/>
        <v>380.27210884353741</v>
      </c>
      <c r="G107" s="76">
        <f t="shared" si="6"/>
        <v>809.9795918367347</v>
      </c>
      <c r="H107">
        <v>20</v>
      </c>
      <c r="I107" s="76">
        <f t="shared" si="7"/>
        <v>971.97551020408162</v>
      </c>
      <c r="J107" t="s">
        <v>891</v>
      </c>
      <c r="K107" t="s">
        <v>891</v>
      </c>
    </row>
    <row r="108" spans="1:11">
      <c r="A108" s="1">
        <v>30371461</v>
      </c>
      <c r="B108" s="37" t="s">
        <v>135</v>
      </c>
      <c r="C108" s="1">
        <v>49</v>
      </c>
      <c r="D108" t="s">
        <v>884</v>
      </c>
      <c r="E108" t="str">
        <f t="shared" si="4"/>
        <v>NED 30371461</v>
      </c>
      <c r="F108" s="76">
        <f t="shared" si="5"/>
        <v>33.333333333333336</v>
      </c>
      <c r="G108" s="76">
        <f t="shared" si="6"/>
        <v>71</v>
      </c>
      <c r="H108">
        <v>20</v>
      </c>
      <c r="I108" s="76">
        <f t="shared" si="7"/>
        <v>85.2</v>
      </c>
      <c r="J108" t="s">
        <v>891</v>
      </c>
      <c r="K108" t="s">
        <v>891</v>
      </c>
    </row>
    <row r="109" spans="1:11">
      <c r="A109" s="1">
        <v>30803293</v>
      </c>
      <c r="B109" s="31" t="s">
        <v>128</v>
      </c>
      <c r="C109" s="1">
        <v>1255</v>
      </c>
      <c r="D109" t="s">
        <v>884</v>
      </c>
      <c r="E109" t="str">
        <f t="shared" si="4"/>
        <v>NED 30803293</v>
      </c>
      <c r="F109" s="76">
        <f t="shared" si="5"/>
        <v>853.74149659863951</v>
      </c>
      <c r="G109" s="76">
        <f t="shared" si="6"/>
        <v>1818.4693877551022</v>
      </c>
      <c r="H109">
        <v>20</v>
      </c>
      <c r="I109" s="76">
        <f t="shared" si="7"/>
        <v>2182.1632653061224</v>
      </c>
      <c r="J109" t="s">
        <v>891</v>
      </c>
      <c r="K109" t="s">
        <v>891</v>
      </c>
    </row>
    <row r="110" spans="1:11">
      <c r="A110" s="1">
        <v>30803193</v>
      </c>
      <c r="B110" s="31" t="s">
        <v>136</v>
      </c>
      <c r="C110" s="1">
        <v>996</v>
      </c>
      <c r="D110" t="s">
        <v>884</v>
      </c>
      <c r="E110" t="str">
        <f t="shared" si="4"/>
        <v>NED 30803193</v>
      </c>
      <c r="F110" s="76">
        <f t="shared" si="5"/>
        <v>677.55102040816325</v>
      </c>
      <c r="G110" s="76">
        <f t="shared" si="6"/>
        <v>1443.1836734693877</v>
      </c>
      <c r="H110">
        <v>20</v>
      </c>
      <c r="I110" s="76">
        <f t="shared" si="7"/>
        <v>1731.8204081632653</v>
      </c>
      <c r="J110" t="s">
        <v>891</v>
      </c>
      <c r="K110" t="s">
        <v>891</v>
      </c>
    </row>
    <row r="111" spans="1:11">
      <c r="A111" s="1">
        <v>30803493</v>
      </c>
      <c r="B111" s="31" t="s">
        <v>137</v>
      </c>
      <c r="C111" s="1">
        <v>1353</v>
      </c>
      <c r="D111" t="s">
        <v>884</v>
      </c>
      <c r="E111" t="str">
        <f t="shared" si="4"/>
        <v>NED 30803493</v>
      </c>
      <c r="F111" s="76">
        <f t="shared" si="5"/>
        <v>920.40816326530614</v>
      </c>
      <c r="G111" s="76">
        <f t="shared" si="6"/>
        <v>1960.4693877551019</v>
      </c>
      <c r="H111">
        <v>20</v>
      </c>
      <c r="I111" s="76">
        <f t="shared" si="7"/>
        <v>2352.563265306122</v>
      </c>
      <c r="J111" t="s">
        <v>891</v>
      </c>
      <c r="K111" t="s">
        <v>891</v>
      </c>
    </row>
    <row r="112" spans="1:11">
      <c r="A112" s="1">
        <v>30803393</v>
      </c>
      <c r="B112" s="31" t="s">
        <v>138</v>
      </c>
      <c r="C112" s="1">
        <v>1129</v>
      </c>
      <c r="D112" t="s">
        <v>884</v>
      </c>
      <c r="E112" t="str">
        <f t="shared" si="4"/>
        <v>NED 30803393</v>
      </c>
      <c r="F112" s="76">
        <f t="shared" si="5"/>
        <v>768.02721088435374</v>
      </c>
      <c r="G112" s="76">
        <f t="shared" si="6"/>
        <v>1635.8979591836733</v>
      </c>
      <c r="H112">
        <v>20</v>
      </c>
      <c r="I112" s="76">
        <f t="shared" si="7"/>
        <v>1963.0775510204078</v>
      </c>
      <c r="J112" t="s">
        <v>891</v>
      </c>
      <c r="K112" t="s">
        <v>891</v>
      </c>
    </row>
    <row r="113" spans="1:11">
      <c r="A113" s="1">
        <v>30828476</v>
      </c>
      <c r="B113" s="31" t="s">
        <v>139</v>
      </c>
      <c r="C113" s="1">
        <v>1478</v>
      </c>
      <c r="D113" t="s">
        <v>884</v>
      </c>
      <c r="E113" t="str">
        <f t="shared" si="4"/>
        <v>NED 30828476</v>
      </c>
      <c r="F113" s="76">
        <f t="shared" si="5"/>
        <v>1005.4421768707483</v>
      </c>
      <c r="G113" s="76">
        <f t="shared" si="6"/>
        <v>2141.591836734694</v>
      </c>
      <c r="H113">
        <v>20</v>
      </c>
      <c r="I113" s="76">
        <f t="shared" si="7"/>
        <v>2569.9102040816329</v>
      </c>
      <c r="J113" t="s">
        <v>891</v>
      </c>
      <c r="K113" t="s">
        <v>891</v>
      </c>
    </row>
    <row r="114" spans="1:11">
      <c r="A114" s="1">
        <v>30828376</v>
      </c>
      <c r="B114" s="31" t="s">
        <v>140</v>
      </c>
      <c r="C114" s="1">
        <v>1277</v>
      </c>
      <c r="D114" t="s">
        <v>884</v>
      </c>
      <c r="E114" t="str">
        <f t="shared" si="4"/>
        <v>NED 30828376</v>
      </c>
      <c r="F114" s="76">
        <f t="shared" si="5"/>
        <v>868.70748299319735</v>
      </c>
      <c r="G114" s="76">
        <f t="shared" si="6"/>
        <v>1850.3469387755104</v>
      </c>
      <c r="H114">
        <v>20</v>
      </c>
      <c r="I114" s="76">
        <f t="shared" si="7"/>
        <v>2220.4163265306124</v>
      </c>
      <c r="J114" t="s">
        <v>891</v>
      </c>
      <c r="K114" t="s">
        <v>891</v>
      </c>
    </row>
    <row r="115" spans="1:11">
      <c r="A115" s="1">
        <v>30827476</v>
      </c>
      <c r="B115" s="31" t="s">
        <v>141</v>
      </c>
      <c r="C115" s="1">
        <v>1177</v>
      </c>
      <c r="D115" t="s">
        <v>884</v>
      </c>
      <c r="E115" t="str">
        <f t="shared" si="4"/>
        <v>NED 30827476</v>
      </c>
      <c r="F115" s="76">
        <f t="shared" si="5"/>
        <v>800.6802721088435</v>
      </c>
      <c r="G115" s="76">
        <f t="shared" si="6"/>
        <v>1705.4489795918366</v>
      </c>
      <c r="H115">
        <v>20</v>
      </c>
      <c r="I115" s="76">
        <f t="shared" si="7"/>
        <v>2046.5387755102038</v>
      </c>
      <c r="J115" t="s">
        <v>891</v>
      </c>
      <c r="K115" t="s">
        <v>891</v>
      </c>
    </row>
    <row r="116" spans="1:11">
      <c r="A116" s="1">
        <v>30827376</v>
      </c>
      <c r="B116" s="31" t="s">
        <v>142</v>
      </c>
      <c r="C116" s="1">
        <v>927</v>
      </c>
      <c r="D116" t="s">
        <v>884</v>
      </c>
      <c r="E116" t="str">
        <f t="shared" si="4"/>
        <v>NED 30827376</v>
      </c>
      <c r="F116" s="76">
        <f t="shared" si="5"/>
        <v>630.61224489795916</v>
      </c>
      <c r="G116" s="76">
        <f t="shared" si="6"/>
        <v>1343.204081632653</v>
      </c>
      <c r="H116">
        <v>20</v>
      </c>
      <c r="I116" s="76">
        <f t="shared" si="7"/>
        <v>1611.8448979591835</v>
      </c>
      <c r="J116" t="s">
        <v>891</v>
      </c>
      <c r="K116" t="s">
        <v>891</v>
      </c>
    </row>
    <row r="117" spans="1:11" ht="22.5">
      <c r="A117" s="1">
        <v>30827276</v>
      </c>
      <c r="B117" s="34" t="s">
        <v>143</v>
      </c>
      <c r="C117" s="1">
        <v>1152</v>
      </c>
      <c r="D117" t="s">
        <v>884</v>
      </c>
      <c r="E117" t="str">
        <f t="shared" si="4"/>
        <v>NED 30827276</v>
      </c>
      <c r="F117" s="76">
        <f t="shared" si="5"/>
        <v>783.67346938775506</v>
      </c>
      <c r="G117" s="76">
        <f t="shared" si="6"/>
        <v>1669.2244897959181</v>
      </c>
      <c r="H117">
        <v>20</v>
      </c>
      <c r="I117" s="76">
        <f t="shared" si="7"/>
        <v>2003.0693877551016</v>
      </c>
      <c r="J117" t="s">
        <v>891</v>
      </c>
      <c r="K117" t="s">
        <v>891</v>
      </c>
    </row>
    <row r="118" spans="1:11" ht="22.5">
      <c r="A118" s="1">
        <v>30827176</v>
      </c>
      <c r="B118" s="34" t="s">
        <v>144</v>
      </c>
      <c r="C118" s="1">
        <v>927</v>
      </c>
      <c r="D118" t="s">
        <v>884</v>
      </c>
      <c r="E118" t="str">
        <f t="shared" si="4"/>
        <v>NED 30827176</v>
      </c>
      <c r="F118" s="76">
        <f t="shared" si="5"/>
        <v>630.61224489795916</v>
      </c>
      <c r="G118" s="76">
        <f t="shared" si="6"/>
        <v>1343.204081632653</v>
      </c>
      <c r="H118">
        <v>20</v>
      </c>
      <c r="I118" s="76">
        <f t="shared" si="7"/>
        <v>1611.8448979591835</v>
      </c>
      <c r="J118" t="s">
        <v>891</v>
      </c>
      <c r="K118" t="s">
        <v>891</v>
      </c>
    </row>
    <row r="119" spans="1:11">
      <c r="A119" s="1">
        <v>30827676</v>
      </c>
      <c r="B119" s="31" t="s">
        <v>145</v>
      </c>
      <c r="C119" s="1">
        <v>1177</v>
      </c>
      <c r="D119" t="s">
        <v>884</v>
      </c>
      <c r="E119" t="str">
        <f t="shared" si="4"/>
        <v>NED 30827676</v>
      </c>
      <c r="F119" s="76">
        <f t="shared" si="5"/>
        <v>800.6802721088435</v>
      </c>
      <c r="G119" s="76">
        <f t="shared" si="6"/>
        <v>1705.4489795918366</v>
      </c>
      <c r="H119">
        <v>20</v>
      </c>
      <c r="I119" s="76">
        <f t="shared" si="7"/>
        <v>2046.5387755102038</v>
      </c>
      <c r="J119" t="s">
        <v>891</v>
      </c>
      <c r="K119" t="s">
        <v>891</v>
      </c>
    </row>
    <row r="120" spans="1:11">
      <c r="A120" s="1">
        <v>30827576</v>
      </c>
      <c r="B120" s="31" t="s">
        <v>146</v>
      </c>
      <c r="C120" s="1">
        <v>927</v>
      </c>
      <c r="D120" t="s">
        <v>884</v>
      </c>
      <c r="E120" t="str">
        <f t="shared" si="4"/>
        <v>NED 30827576</v>
      </c>
      <c r="F120" s="76">
        <f t="shared" si="5"/>
        <v>630.61224489795916</v>
      </c>
      <c r="G120" s="76">
        <f t="shared" si="6"/>
        <v>1343.204081632653</v>
      </c>
      <c r="H120">
        <v>20</v>
      </c>
      <c r="I120" s="76">
        <f t="shared" si="7"/>
        <v>1611.8448979591835</v>
      </c>
      <c r="J120" t="s">
        <v>891</v>
      </c>
      <c r="K120" t="s">
        <v>891</v>
      </c>
    </row>
    <row r="121" spans="1:11">
      <c r="A121" s="1">
        <v>920260</v>
      </c>
      <c r="B121" s="38" t="s">
        <v>147</v>
      </c>
      <c r="C121" s="1">
        <v>1604</v>
      </c>
      <c r="D121" t="s">
        <v>884</v>
      </c>
      <c r="E121" t="str">
        <f t="shared" si="4"/>
        <v>NED 920260</v>
      </c>
      <c r="F121" s="76">
        <f t="shared" si="5"/>
        <v>1091.156462585034</v>
      </c>
      <c r="G121" s="76">
        <f t="shared" si="6"/>
        <v>2324.1632653061224</v>
      </c>
      <c r="H121">
        <v>20</v>
      </c>
      <c r="I121" s="76">
        <f t="shared" si="7"/>
        <v>2788.9959183673468</v>
      </c>
      <c r="J121" t="s">
        <v>891</v>
      </c>
      <c r="K121" t="s">
        <v>891</v>
      </c>
    </row>
    <row r="122" spans="1:11">
      <c r="A122" s="1">
        <v>920230</v>
      </c>
      <c r="B122" s="38" t="s">
        <v>148</v>
      </c>
      <c r="C122" s="1">
        <v>1862</v>
      </c>
      <c r="D122" t="s">
        <v>884</v>
      </c>
      <c r="E122" t="str">
        <f t="shared" si="4"/>
        <v>NED 920230</v>
      </c>
      <c r="F122" s="76">
        <f t="shared" si="5"/>
        <v>1266.6666666666667</v>
      </c>
      <c r="G122" s="76">
        <f t="shared" si="6"/>
        <v>2698</v>
      </c>
      <c r="H122">
        <v>20</v>
      </c>
      <c r="I122" s="76">
        <f t="shared" si="7"/>
        <v>3237.6</v>
      </c>
      <c r="J122" t="s">
        <v>891</v>
      </c>
      <c r="K122" t="s">
        <v>891</v>
      </c>
    </row>
    <row r="123" spans="1:11">
      <c r="A123" s="1">
        <v>920240</v>
      </c>
      <c r="B123" s="38" t="s">
        <v>149</v>
      </c>
      <c r="C123" s="1">
        <v>2102</v>
      </c>
      <c r="D123" t="s">
        <v>884</v>
      </c>
      <c r="E123" t="str">
        <f t="shared" si="4"/>
        <v>NED 920240</v>
      </c>
      <c r="F123" s="76">
        <f t="shared" si="5"/>
        <v>1429.9319727891157</v>
      </c>
      <c r="G123" s="76">
        <f t="shared" si="6"/>
        <v>3045.7551020408164</v>
      </c>
      <c r="H123">
        <v>20</v>
      </c>
      <c r="I123" s="76">
        <f t="shared" si="7"/>
        <v>3654.9061224489797</v>
      </c>
      <c r="J123" t="s">
        <v>891</v>
      </c>
      <c r="K123" t="s">
        <v>891</v>
      </c>
    </row>
    <row r="124" spans="1:11">
      <c r="A124" s="1">
        <v>920250</v>
      </c>
      <c r="B124" s="38" t="s">
        <v>150</v>
      </c>
      <c r="C124" s="1">
        <v>2373</v>
      </c>
      <c r="D124" t="s">
        <v>884</v>
      </c>
      <c r="E124" t="str">
        <f t="shared" si="4"/>
        <v>NED 920250</v>
      </c>
      <c r="F124" s="76">
        <f t="shared" si="5"/>
        <v>1614.2857142857142</v>
      </c>
      <c r="G124" s="76">
        <f t="shared" si="6"/>
        <v>3438.4285714285711</v>
      </c>
      <c r="H124">
        <v>20</v>
      </c>
      <c r="I124" s="76">
        <f t="shared" si="7"/>
        <v>4126.114285714285</v>
      </c>
      <c r="J124" t="s">
        <v>891</v>
      </c>
      <c r="K124" t="s">
        <v>891</v>
      </c>
    </row>
    <row r="125" spans="1:11">
      <c r="A125" s="1">
        <v>920145</v>
      </c>
      <c r="B125" s="36" t="s">
        <v>151</v>
      </c>
      <c r="C125" s="1">
        <v>626</v>
      </c>
      <c r="D125" t="s">
        <v>884</v>
      </c>
      <c r="E125" t="str">
        <f t="shared" si="4"/>
        <v>NED 920145</v>
      </c>
      <c r="F125" s="76">
        <f t="shared" si="5"/>
        <v>425.85034013605446</v>
      </c>
      <c r="G125" s="76">
        <f t="shared" si="6"/>
        <v>907.0612244897959</v>
      </c>
      <c r="H125">
        <v>20</v>
      </c>
      <c r="I125" s="76">
        <f t="shared" si="7"/>
        <v>1088.4734693877551</v>
      </c>
      <c r="J125" t="s">
        <v>891</v>
      </c>
      <c r="K125" t="s">
        <v>891</v>
      </c>
    </row>
    <row r="126" spans="1:11">
      <c r="A126" s="1">
        <v>920146</v>
      </c>
      <c r="B126" s="36" t="s">
        <v>152</v>
      </c>
      <c r="C126" s="1">
        <v>811</v>
      </c>
      <c r="D126" t="s">
        <v>884</v>
      </c>
      <c r="E126" t="str">
        <f t="shared" si="4"/>
        <v>NED 920146</v>
      </c>
      <c r="F126" s="76">
        <f t="shared" si="5"/>
        <v>551.7006802721088</v>
      </c>
      <c r="G126" s="76">
        <f t="shared" si="6"/>
        <v>1175.1224489795916</v>
      </c>
      <c r="H126">
        <v>20</v>
      </c>
      <c r="I126" s="76">
        <f t="shared" si="7"/>
        <v>1410.1469387755099</v>
      </c>
      <c r="J126" t="s">
        <v>891</v>
      </c>
      <c r="K126" t="s">
        <v>891</v>
      </c>
    </row>
    <row r="127" spans="1:11">
      <c r="A127" s="1">
        <v>30371980</v>
      </c>
      <c r="B127" s="34" t="s">
        <v>153</v>
      </c>
      <c r="C127" s="1">
        <v>643</v>
      </c>
      <c r="D127" t="s">
        <v>884</v>
      </c>
      <c r="E127" t="str">
        <f t="shared" si="4"/>
        <v>NED 30371980</v>
      </c>
      <c r="F127" s="76">
        <f t="shared" si="5"/>
        <v>437.41496598639458</v>
      </c>
      <c r="G127" s="76">
        <f t="shared" si="6"/>
        <v>931.69387755102036</v>
      </c>
      <c r="H127">
        <v>20</v>
      </c>
      <c r="I127" s="76">
        <f t="shared" si="7"/>
        <v>1118.0326530612244</v>
      </c>
      <c r="J127" t="s">
        <v>891</v>
      </c>
      <c r="K127" t="s">
        <v>891</v>
      </c>
    </row>
    <row r="128" spans="1:11">
      <c r="A128" s="1">
        <v>30371979</v>
      </c>
      <c r="B128" s="34" t="s">
        <v>154</v>
      </c>
      <c r="C128" s="1">
        <v>459</v>
      </c>
      <c r="D128" t="s">
        <v>884</v>
      </c>
      <c r="E128" t="str">
        <f t="shared" si="4"/>
        <v>NED 30371979</v>
      </c>
      <c r="F128" s="76">
        <f t="shared" si="5"/>
        <v>312.24489795918367</v>
      </c>
      <c r="G128" s="76">
        <f t="shared" si="6"/>
        <v>665.08163265306121</v>
      </c>
      <c r="H128">
        <v>20</v>
      </c>
      <c r="I128" s="76">
        <f t="shared" si="7"/>
        <v>798.09795918367342</v>
      </c>
      <c r="J128" t="s">
        <v>891</v>
      </c>
      <c r="K128" t="s">
        <v>891</v>
      </c>
    </row>
    <row r="129" spans="1:11">
      <c r="A129" s="1">
        <v>30371978</v>
      </c>
      <c r="B129" s="34" t="s">
        <v>155</v>
      </c>
      <c r="C129" s="1">
        <v>584</v>
      </c>
      <c r="D129" t="s">
        <v>884</v>
      </c>
      <c r="E129" t="str">
        <f t="shared" si="4"/>
        <v>NED 30371978</v>
      </c>
      <c r="F129" s="76">
        <f t="shared" si="5"/>
        <v>397.27891156462584</v>
      </c>
      <c r="G129" s="76">
        <f t="shared" si="6"/>
        <v>846.20408163265301</v>
      </c>
      <c r="H129">
        <v>20</v>
      </c>
      <c r="I129" s="76">
        <f t="shared" si="7"/>
        <v>1015.4448979591835</v>
      </c>
      <c r="J129" t="s">
        <v>891</v>
      </c>
      <c r="K129" t="s">
        <v>891</v>
      </c>
    </row>
    <row r="130" spans="1:11">
      <c r="A130" s="1">
        <v>30431310</v>
      </c>
      <c r="B130" s="30" t="s">
        <v>156</v>
      </c>
      <c r="C130" s="1">
        <v>9</v>
      </c>
      <c r="D130" t="s">
        <v>884</v>
      </c>
      <c r="E130" t="str">
        <f t="shared" si="4"/>
        <v>NED 30431310</v>
      </c>
      <c r="F130" s="76">
        <f t="shared" si="5"/>
        <v>6.1224489795918364</v>
      </c>
      <c r="G130" s="76">
        <f t="shared" si="6"/>
        <v>13.04081632653061</v>
      </c>
      <c r="H130">
        <v>20</v>
      </c>
      <c r="I130" s="76">
        <f t="shared" si="7"/>
        <v>15.648979591836731</v>
      </c>
      <c r="J130" t="s">
        <v>891</v>
      </c>
      <c r="K130" t="s">
        <v>891</v>
      </c>
    </row>
    <row r="131" spans="1:11">
      <c r="A131" s="1">
        <v>30431410</v>
      </c>
      <c r="B131" s="30" t="s">
        <v>157</v>
      </c>
      <c r="C131" s="1">
        <v>127</v>
      </c>
      <c r="D131" t="s">
        <v>884</v>
      </c>
      <c r="E131" t="str">
        <f t="shared" ref="E131:E194" si="8">CONCATENATE(D131," ",A131)</f>
        <v>NED 30431410</v>
      </c>
      <c r="F131" s="76">
        <f t="shared" ref="F131:F194" si="9">C131/1.47</f>
        <v>86.394557823129247</v>
      </c>
      <c r="G131" s="76">
        <f t="shared" ref="G131:G194" si="10">F131*2.13</f>
        <v>184.0204081632653</v>
      </c>
      <c r="H131">
        <v>20</v>
      </c>
      <c r="I131" s="76">
        <f t="shared" ref="I131:I194" si="11">G131*1.2</f>
        <v>220.82448979591837</v>
      </c>
      <c r="J131" t="s">
        <v>891</v>
      </c>
      <c r="K131" t="s">
        <v>891</v>
      </c>
    </row>
    <row r="132" spans="1:11">
      <c r="A132" s="1">
        <v>30431510</v>
      </c>
      <c r="B132" s="30" t="s">
        <v>158</v>
      </c>
      <c r="C132" s="1">
        <v>39</v>
      </c>
      <c r="D132" t="s">
        <v>884</v>
      </c>
      <c r="E132" t="str">
        <f t="shared" si="8"/>
        <v>NED 30431510</v>
      </c>
      <c r="F132" s="76">
        <f t="shared" si="9"/>
        <v>26.530612244897959</v>
      </c>
      <c r="G132" s="76">
        <f t="shared" si="10"/>
        <v>56.510204081632651</v>
      </c>
      <c r="H132">
        <v>20</v>
      </c>
      <c r="I132" s="76">
        <f t="shared" si="11"/>
        <v>67.812244897959175</v>
      </c>
      <c r="J132" t="s">
        <v>891</v>
      </c>
      <c r="K132" t="s">
        <v>891</v>
      </c>
    </row>
    <row r="133" spans="1:11">
      <c r="A133" s="1">
        <v>30431610</v>
      </c>
      <c r="B133" s="30" t="s">
        <v>159</v>
      </c>
      <c r="C133" s="1">
        <v>31</v>
      </c>
      <c r="D133" t="s">
        <v>884</v>
      </c>
      <c r="E133" t="str">
        <f t="shared" si="8"/>
        <v>NED 30431610</v>
      </c>
      <c r="F133" s="76">
        <f t="shared" si="9"/>
        <v>21.088435374149661</v>
      </c>
      <c r="G133" s="76">
        <f t="shared" si="10"/>
        <v>44.918367346938773</v>
      </c>
      <c r="H133">
        <v>20</v>
      </c>
      <c r="I133" s="76">
        <f t="shared" si="11"/>
        <v>53.902040816326526</v>
      </c>
      <c r="J133" t="s">
        <v>891</v>
      </c>
      <c r="K133" t="s">
        <v>891</v>
      </c>
    </row>
    <row r="134" spans="1:11">
      <c r="A134" s="1">
        <v>30431710</v>
      </c>
      <c r="B134" s="30" t="s">
        <v>160</v>
      </c>
      <c r="C134" s="1">
        <v>31</v>
      </c>
      <c r="D134" t="s">
        <v>884</v>
      </c>
      <c r="E134" t="str">
        <f t="shared" si="8"/>
        <v>NED 30431710</v>
      </c>
      <c r="F134" s="76">
        <f t="shared" si="9"/>
        <v>21.088435374149661</v>
      </c>
      <c r="G134" s="76">
        <f t="shared" si="10"/>
        <v>44.918367346938773</v>
      </c>
      <c r="H134">
        <v>20</v>
      </c>
      <c r="I134" s="76">
        <f t="shared" si="11"/>
        <v>53.902040816326526</v>
      </c>
      <c r="J134" t="s">
        <v>891</v>
      </c>
      <c r="K134" t="s">
        <v>891</v>
      </c>
    </row>
    <row r="135" spans="1:11">
      <c r="A135" s="1">
        <v>30431810</v>
      </c>
      <c r="B135" s="30" t="s">
        <v>161</v>
      </c>
      <c r="C135" s="1">
        <v>74</v>
      </c>
      <c r="D135" t="s">
        <v>884</v>
      </c>
      <c r="E135" t="str">
        <f t="shared" si="8"/>
        <v>NED 30431810</v>
      </c>
      <c r="F135" s="76">
        <f t="shared" si="9"/>
        <v>50.34013605442177</v>
      </c>
      <c r="G135" s="76">
        <f t="shared" si="10"/>
        <v>107.22448979591836</v>
      </c>
      <c r="H135">
        <v>20</v>
      </c>
      <c r="I135" s="76">
        <f t="shared" si="11"/>
        <v>128.66938775510204</v>
      </c>
      <c r="J135" t="s">
        <v>891</v>
      </c>
      <c r="K135" t="s">
        <v>891</v>
      </c>
    </row>
    <row r="136" spans="1:11">
      <c r="A136" s="1">
        <v>30431910</v>
      </c>
      <c r="B136" s="30" t="s">
        <v>162</v>
      </c>
      <c r="C136" s="1">
        <v>74</v>
      </c>
      <c r="D136" t="s">
        <v>884</v>
      </c>
      <c r="E136" t="str">
        <f t="shared" si="8"/>
        <v>NED 30431910</v>
      </c>
      <c r="F136" s="76">
        <f t="shared" si="9"/>
        <v>50.34013605442177</v>
      </c>
      <c r="G136" s="76">
        <f t="shared" si="10"/>
        <v>107.22448979591836</v>
      </c>
      <c r="H136">
        <v>20</v>
      </c>
      <c r="I136" s="76">
        <f t="shared" si="11"/>
        <v>128.66938775510204</v>
      </c>
      <c r="J136" t="s">
        <v>891</v>
      </c>
      <c r="K136" t="s">
        <v>891</v>
      </c>
    </row>
    <row r="137" spans="1:11">
      <c r="A137" s="1">
        <v>30432010</v>
      </c>
      <c r="B137" s="30" t="s">
        <v>163</v>
      </c>
      <c r="C137" s="1">
        <v>74</v>
      </c>
      <c r="D137" t="s">
        <v>884</v>
      </c>
      <c r="E137" t="str">
        <f t="shared" si="8"/>
        <v>NED 30432010</v>
      </c>
      <c r="F137" s="76">
        <f t="shared" si="9"/>
        <v>50.34013605442177</v>
      </c>
      <c r="G137" s="76">
        <f t="shared" si="10"/>
        <v>107.22448979591836</v>
      </c>
      <c r="H137">
        <v>20</v>
      </c>
      <c r="I137" s="76">
        <f t="shared" si="11"/>
        <v>128.66938775510204</v>
      </c>
      <c r="J137" t="s">
        <v>891</v>
      </c>
      <c r="K137" t="s">
        <v>891</v>
      </c>
    </row>
    <row r="138" spans="1:11">
      <c r="A138" s="1">
        <v>30400110</v>
      </c>
      <c r="B138" s="34" t="s">
        <v>164</v>
      </c>
      <c r="C138" s="1">
        <v>131</v>
      </c>
      <c r="D138" t="s">
        <v>884</v>
      </c>
      <c r="E138" t="str">
        <f t="shared" si="8"/>
        <v>NED 30400110</v>
      </c>
      <c r="F138" s="76">
        <f t="shared" si="9"/>
        <v>89.115646258503403</v>
      </c>
      <c r="G138" s="76">
        <f t="shared" si="10"/>
        <v>189.81632653061223</v>
      </c>
      <c r="H138">
        <v>20</v>
      </c>
      <c r="I138" s="76">
        <f t="shared" si="11"/>
        <v>227.77959183673468</v>
      </c>
      <c r="J138" t="s">
        <v>891</v>
      </c>
      <c r="K138" t="s">
        <v>891</v>
      </c>
    </row>
    <row r="139" spans="1:11">
      <c r="A139" s="1">
        <v>30400210</v>
      </c>
      <c r="B139" s="34" t="s">
        <v>165</v>
      </c>
      <c r="C139" s="1">
        <v>235</v>
      </c>
      <c r="D139" t="s">
        <v>884</v>
      </c>
      <c r="E139" t="str">
        <f t="shared" si="8"/>
        <v>NED 30400210</v>
      </c>
      <c r="F139" s="76">
        <f t="shared" si="9"/>
        <v>159.8639455782313</v>
      </c>
      <c r="G139" s="76">
        <f t="shared" si="10"/>
        <v>340.51020408163265</v>
      </c>
      <c r="H139">
        <v>20</v>
      </c>
      <c r="I139" s="76">
        <f t="shared" si="11"/>
        <v>408.61224489795916</v>
      </c>
      <c r="J139" t="s">
        <v>891</v>
      </c>
      <c r="K139" t="s">
        <v>891</v>
      </c>
    </row>
    <row r="140" spans="1:11" ht="22.5">
      <c r="A140" s="1">
        <v>30400310</v>
      </c>
      <c r="B140" s="34" t="s">
        <v>166</v>
      </c>
      <c r="C140" s="1">
        <v>266</v>
      </c>
      <c r="D140" t="s">
        <v>884</v>
      </c>
      <c r="E140" t="str">
        <f t="shared" si="8"/>
        <v>NED 30400310</v>
      </c>
      <c r="F140" s="76">
        <f t="shared" si="9"/>
        <v>180.95238095238096</v>
      </c>
      <c r="G140" s="76">
        <f t="shared" si="10"/>
        <v>385.42857142857144</v>
      </c>
      <c r="H140">
        <v>20</v>
      </c>
      <c r="I140" s="76">
        <f t="shared" si="11"/>
        <v>462.51428571428573</v>
      </c>
      <c r="J140" t="s">
        <v>891</v>
      </c>
      <c r="K140" t="s">
        <v>891</v>
      </c>
    </row>
    <row r="141" spans="1:11" ht="22.5">
      <c r="A141" s="1">
        <v>30400211</v>
      </c>
      <c r="B141" s="30" t="s">
        <v>167</v>
      </c>
      <c r="C141" s="1">
        <v>481</v>
      </c>
      <c r="D141" t="s">
        <v>884</v>
      </c>
      <c r="E141" t="str">
        <f t="shared" si="8"/>
        <v>NED 30400211</v>
      </c>
      <c r="F141" s="76">
        <f t="shared" si="9"/>
        <v>327.21088435374151</v>
      </c>
      <c r="G141" s="76">
        <f t="shared" si="10"/>
        <v>696.9591836734694</v>
      </c>
      <c r="H141">
        <v>20</v>
      </c>
      <c r="I141" s="76">
        <f t="shared" si="11"/>
        <v>836.35102040816321</v>
      </c>
      <c r="J141" t="s">
        <v>891</v>
      </c>
      <c r="K141" t="s">
        <v>891</v>
      </c>
    </row>
    <row r="142" spans="1:11">
      <c r="A142" s="4">
        <v>30410110</v>
      </c>
      <c r="B142" s="34" t="s">
        <v>168</v>
      </c>
      <c r="C142" s="1">
        <v>15</v>
      </c>
      <c r="D142" t="s">
        <v>884</v>
      </c>
      <c r="E142" t="str">
        <f t="shared" si="8"/>
        <v>NED 30410110</v>
      </c>
      <c r="F142" s="76">
        <f t="shared" si="9"/>
        <v>10.204081632653061</v>
      </c>
      <c r="G142" s="76">
        <f t="shared" si="10"/>
        <v>21.73469387755102</v>
      </c>
      <c r="H142">
        <v>20</v>
      </c>
      <c r="I142" s="76">
        <f t="shared" si="11"/>
        <v>26.081632653061224</v>
      </c>
      <c r="J142" t="s">
        <v>891</v>
      </c>
      <c r="K142" t="s">
        <v>891</v>
      </c>
    </row>
    <row r="143" spans="1:11">
      <c r="A143" s="5">
        <v>30700220</v>
      </c>
      <c r="B143" s="30" t="s">
        <v>169</v>
      </c>
      <c r="C143" s="1">
        <v>180</v>
      </c>
      <c r="D143" t="s">
        <v>884</v>
      </c>
      <c r="E143" t="str">
        <f t="shared" si="8"/>
        <v>NED 30700220</v>
      </c>
      <c r="F143" s="76">
        <f t="shared" si="9"/>
        <v>122.44897959183673</v>
      </c>
      <c r="G143" s="76">
        <f t="shared" si="10"/>
        <v>260.81632653061223</v>
      </c>
      <c r="H143">
        <v>20</v>
      </c>
      <c r="I143" s="76">
        <f t="shared" si="11"/>
        <v>312.97959183673464</v>
      </c>
      <c r="J143" t="s">
        <v>891</v>
      </c>
      <c r="K143" t="s">
        <v>891</v>
      </c>
    </row>
    <row r="144" spans="1:11">
      <c r="A144" s="5">
        <v>30700420</v>
      </c>
      <c r="B144" s="30" t="s">
        <v>170</v>
      </c>
      <c r="C144" s="1">
        <v>203</v>
      </c>
      <c r="D144" t="s">
        <v>884</v>
      </c>
      <c r="E144" t="str">
        <f t="shared" si="8"/>
        <v>NED 30700420</v>
      </c>
      <c r="F144" s="76">
        <f t="shared" si="9"/>
        <v>138.0952380952381</v>
      </c>
      <c r="G144" s="76">
        <f t="shared" si="10"/>
        <v>294.14285714285717</v>
      </c>
      <c r="H144">
        <v>20</v>
      </c>
      <c r="I144" s="76">
        <f t="shared" si="11"/>
        <v>352.97142857142859</v>
      </c>
      <c r="J144" t="s">
        <v>891</v>
      </c>
      <c r="K144" t="s">
        <v>891</v>
      </c>
    </row>
    <row r="145" spans="1:11" ht="22.5">
      <c r="A145" s="5">
        <v>30702020</v>
      </c>
      <c r="B145" s="30" t="s">
        <v>171</v>
      </c>
      <c r="C145" s="1">
        <v>324</v>
      </c>
      <c r="D145" t="s">
        <v>884</v>
      </c>
      <c r="E145" t="str">
        <f t="shared" si="8"/>
        <v>NED 30702020</v>
      </c>
      <c r="F145" s="76">
        <f t="shared" si="9"/>
        <v>220.40816326530611</v>
      </c>
      <c r="G145" s="76">
        <f t="shared" si="10"/>
        <v>469.46938775510199</v>
      </c>
      <c r="H145">
        <v>20</v>
      </c>
      <c r="I145" s="76">
        <f t="shared" si="11"/>
        <v>563.36326530612234</v>
      </c>
      <c r="J145" t="s">
        <v>891</v>
      </c>
      <c r="K145" t="s">
        <v>891</v>
      </c>
    </row>
    <row r="146" spans="1:11" ht="22.5">
      <c r="A146" s="5">
        <v>30702220</v>
      </c>
      <c r="B146" s="30" t="s">
        <v>172</v>
      </c>
      <c r="C146" s="1">
        <v>328</v>
      </c>
      <c r="D146" t="s">
        <v>884</v>
      </c>
      <c r="E146" t="str">
        <f t="shared" si="8"/>
        <v>NED 30702220</v>
      </c>
      <c r="F146" s="76">
        <f t="shared" si="9"/>
        <v>223.12925170068027</v>
      </c>
      <c r="G146" s="76">
        <f t="shared" si="10"/>
        <v>475.26530612244898</v>
      </c>
      <c r="H146">
        <v>20</v>
      </c>
      <c r="I146" s="76">
        <f t="shared" si="11"/>
        <v>570.31836734693877</v>
      </c>
      <c r="J146" t="s">
        <v>891</v>
      </c>
      <c r="K146" t="s">
        <v>891</v>
      </c>
    </row>
    <row r="147" spans="1:11">
      <c r="A147" s="2">
        <v>30700230</v>
      </c>
      <c r="B147" s="30" t="s">
        <v>173</v>
      </c>
      <c r="C147" s="1">
        <v>209</v>
      </c>
      <c r="D147" t="s">
        <v>884</v>
      </c>
      <c r="E147" t="str">
        <f t="shared" si="8"/>
        <v>NED 30700230</v>
      </c>
      <c r="F147" s="76">
        <f t="shared" si="9"/>
        <v>142.17687074829934</v>
      </c>
      <c r="G147" s="76">
        <f t="shared" si="10"/>
        <v>302.83673469387759</v>
      </c>
      <c r="H147">
        <v>20</v>
      </c>
      <c r="I147" s="76">
        <f t="shared" si="11"/>
        <v>363.40408163265312</v>
      </c>
      <c r="J147" t="s">
        <v>891</v>
      </c>
      <c r="K147" t="s">
        <v>891</v>
      </c>
    </row>
    <row r="148" spans="1:11">
      <c r="A148" s="2">
        <v>30700430</v>
      </c>
      <c r="B148" s="30" t="s">
        <v>174</v>
      </c>
      <c r="C148" s="1">
        <v>232</v>
      </c>
      <c r="D148" t="s">
        <v>884</v>
      </c>
      <c r="E148" t="str">
        <f t="shared" si="8"/>
        <v>NED 30700430</v>
      </c>
      <c r="F148" s="76">
        <f t="shared" si="9"/>
        <v>157.82312925170069</v>
      </c>
      <c r="G148" s="76">
        <f t="shared" si="10"/>
        <v>336.16326530612247</v>
      </c>
      <c r="H148">
        <v>20</v>
      </c>
      <c r="I148" s="76">
        <f t="shared" si="11"/>
        <v>403.39591836734695</v>
      </c>
      <c r="J148" t="s">
        <v>891</v>
      </c>
      <c r="K148" t="s">
        <v>891</v>
      </c>
    </row>
    <row r="149" spans="1:11">
      <c r="A149" s="1">
        <v>30700293</v>
      </c>
      <c r="B149" s="34" t="s">
        <v>175</v>
      </c>
      <c r="C149" s="1">
        <v>755</v>
      </c>
      <c r="D149" t="s">
        <v>884</v>
      </c>
      <c r="E149" t="str">
        <f t="shared" si="8"/>
        <v>NED 30700293</v>
      </c>
      <c r="F149" s="76">
        <f t="shared" si="9"/>
        <v>513.60544217687072</v>
      </c>
      <c r="G149" s="76">
        <f t="shared" si="10"/>
        <v>1093.9795918367347</v>
      </c>
      <c r="H149">
        <v>20</v>
      </c>
      <c r="I149" s="76">
        <f t="shared" si="11"/>
        <v>1312.7755102040817</v>
      </c>
      <c r="J149" t="s">
        <v>891</v>
      </c>
      <c r="K149" t="s">
        <v>891</v>
      </c>
    </row>
    <row r="150" spans="1:11">
      <c r="A150" s="1">
        <v>30700493</v>
      </c>
      <c r="B150" s="34" t="s">
        <v>176</v>
      </c>
      <c r="C150" s="1">
        <v>804</v>
      </c>
      <c r="D150" t="s">
        <v>884</v>
      </c>
      <c r="E150" t="str">
        <f t="shared" si="8"/>
        <v>NED 30700493</v>
      </c>
      <c r="F150" s="76">
        <f t="shared" si="9"/>
        <v>546.9387755102041</v>
      </c>
      <c r="G150" s="76">
        <f t="shared" si="10"/>
        <v>1164.9795918367347</v>
      </c>
      <c r="H150">
        <v>20</v>
      </c>
      <c r="I150" s="76">
        <f t="shared" si="11"/>
        <v>1397.9755102040815</v>
      </c>
      <c r="J150" t="s">
        <v>891</v>
      </c>
      <c r="K150" t="s">
        <v>891</v>
      </c>
    </row>
    <row r="151" spans="1:11">
      <c r="A151" s="1">
        <v>30701293</v>
      </c>
      <c r="B151" s="34" t="s">
        <v>177</v>
      </c>
      <c r="C151" s="1">
        <v>856</v>
      </c>
      <c r="D151" t="s">
        <v>884</v>
      </c>
      <c r="E151" t="str">
        <f t="shared" si="8"/>
        <v>NED 30701293</v>
      </c>
      <c r="F151" s="76">
        <f t="shared" si="9"/>
        <v>582.31292517006807</v>
      </c>
      <c r="G151" s="76">
        <f t="shared" si="10"/>
        <v>1240.3265306122448</v>
      </c>
      <c r="H151">
        <v>20</v>
      </c>
      <c r="I151" s="76">
        <f t="shared" si="11"/>
        <v>1488.3918367346937</v>
      </c>
      <c r="J151" t="s">
        <v>891</v>
      </c>
      <c r="K151" t="s">
        <v>891</v>
      </c>
    </row>
    <row r="152" spans="1:11">
      <c r="A152" s="1">
        <v>30701493</v>
      </c>
      <c r="B152" s="34" t="s">
        <v>178</v>
      </c>
      <c r="C152" s="1">
        <v>935</v>
      </c>
      <c r="D152" t="s">
        <v>884</v>
      </c>
      <c r="E152" t="str">
        <f t="shared" si="8"/>
        <v>NED 30701493</v>
      </c>
      <c r="F152" s="76">
        <f t="shared" si="9"/>
        <v>636.05442176870747</v>
      </c>
      <c r="G152" s="76">
        <f t="shared" si="10"/>
        <v>1354.7959183673468</v>
      </c>
      <c r="H152">
        <v>20</v>
      </c>
      <c r="I152" s="76">
        <f t="shared" si="11"/>
        <v>1625.7551020408162</v>
      </c>
      <c r="J152" t="s">
        <v>891</v>
      </c>
      <c r="K152" t="s">
        <v>891</v>
      </c>
    </row>
    <row r="153" spans="1:11" ht="22.5">
      <c r="A153" s="1">
        <v>30700244</v>
      </c>
      <c r="B153" s="30" t="s">
        <v>179</v>
      </c>
      <c r="C153" s="1">
        <v>1198</v>
      </c>
      <c r="D153" t="s">
        <v>884</v>
      </c>
      <c r="E153" t="str">
        <f t="shared" si="8"/>
        <v>NED 30700244</v>
      </c>
      <c r="F153" s="76">
        <f t="shared" si="9"/>
        <v>814.96598639455783</v>
      </c>
      <c r="G153" s="76">
        <f t="shared" si="10"/>
        <v>1735.8775510204082</v>
      </c>
      <c r="H153">
        <v>20</v>
      </c>
      <c r="I153" s="76">
        <f t="shared" si="11"/>
        <v>2083.0530612244897</v>
      </c>
      <c r="J153" t="s">
        <v>891</v>
      </c>
      <c r="K153" t="s">
        <v>891</v>
      </c>
    </row>
    <row r="154" spans="1:11">
      <c r="A154" s="1">
        <v>30341550</v>
      </c>
      <c r="B154" s="34" t="s">
        <v>180</v>
      </c>
      <c r="C154" s="1">
        <v>46</v>
      </c>
      <c r="D154" t="s">
        <v>884</v>
      </c>
      <c r="E154" t="str">
        <f t="shared" si="8"/>
        <v>NED 30341550</v>
      </c>
      <c r="F154" s="76">
        <f t="shared" si="9"/>
        <v>31.292517006802722</v>
      </c>
      <c r="G154" s="76">
        <f t="shared" si="10"/>
        <v>66.65306122448979</v>
      </c>
      <c r="H154">
        <v>20</v>
      </c>
      <c r="I154" s="76">
        <f t="shared" si="11"/>
        <v>79.983673469387739</v>
      </c>
      <c r="J154" t="s">
        <v>891</v>
      </c>
      <c r="K154" t="s">
        <v>891</v>
      </c>
    </row>
    <row r="155" spans="1:11">
      <c r="A155" s="1">
        <v>30420110</v>
      </c>
      <c r="B155" s="34" t="s">
        <v>181</v>
      </c>
      <c r="C155" s="1">
        <v>122</v>
      </c>
      <c r="D155" t="s">
        <v>884</v>
      </c>
      <c r="E155" t="str">
        <f t="shared" si="8"/>
        <v>NED 30420110</v>
      </c>
      <c r="F155" s="76">
        <f t="shared" si="9"/>
        <v>82.993197278911566</v>
      </c>
      <c r="G155" s="76">
        <f t="shared" si="10"/>
        <v>176.77551020408163</v>
      </c>
      <c r="H155">
        <v>20</v>
      </c>
      <c r="I155" s="76">
        <f t="shared" si="11"/>
        <v>212.13061224489795</v>
      </c>
      <c r="J155" t="s">
        <v>891</v>
      </c>
      <c r="K155" t="s">
        <v>891</v>
      </c>
    </row>
    <row r="156" spans="1:11">
      <c r="A156" s="1">
        <v>30420210</v>
      </c>
      <c r="B156" s="34" t="s">
        <v>182</v>
      </c>
      <c r="C156" s="1">
        <v>124</v>
      </c>
      <c r="D156" t="s">
        <v>884</v>
      </c>
      <c r="E156" t="str">
        <f t="shared" si="8"/>
        <v>NED 30420210</v>
      </c>
      <c r="F156" s="76">
        <f t="shared" si="9"/>
        <v>84.353741496598644</v>
      </c>
      <c r="G156" s="76">
        <f t="shared" si="10"/>
        <v>179.67346938775509</v>
      </c>
      <c r="H156">
        <v>20</v>
      </c>
      <c r="I156" s="76">
        <f t="shared" si="11"/>
        <v>215.6081632653061</v>
      </c>
      <c r="J156" t="s">
        <v>891</v>
      </c>
      <c r="K156" t="s">
        <v>891</v>
      </c>
    </row>
    <row r="157" spans="1:11">
      <c r="A157" s="1">
        <v>30800110</v>
      </c>
      <c r="B157" s="34" t="s">
        <v>183</v>
      </c>
      <c r="C157" s="1">
        <v>106</v>
      </c>
      <c r="D157" t="s">
        <v>884</v>
      </c>
      <c r="E157" t="str">
        <f t="shared" si="8"/>
        <v>NED 30800110</v>
      </c>
      <c r="F157" s="76">
        <f t="shared" si="9"/>
        <v>72.10884353741497</v>
      </c>
      <c r="G157" s="76">
        <f t="shared" si="10"/>
        <v>153.59183673469389</v>
      </c>
      <c r="H157">
        <v>20</v>
      </c>
      <c r="I157" s="76">
        <f t="shared" si="11"/>
        <v>184.31020408163266</v>
      </c>
      <c r="J157" t="s">
        <v>891</v>
      </c>
      <c r="K157" t="s">
        <v>891</v>
      </c>
    </row>
    <row r="158" spans="1:11">
      <c r="A158" s="1">
        <v>30800210</v>
      </c>
      <c r="B158" s="34" t="s">
        <v>184</v>
      </c>
      <c r="C158" s="1">
        <v>106</v>
      </c>
      <c r="D158" t="s">
        <v>884</v>
      </c>
      <c r="E158" t="str">
        <f t="shared" si="8"/>
        <v>NED 30800210</v>
      </c>
      <c r="F158" s="76">
        <f t="shared" si="9"/>
        <v>72.10884353741497</v>
      </c>
      <c r="G158" s="76">
        <f t="shared" si="10"/>
        <v>153.59183673469389</v>
      </c>
      <c r="H158">
        <v>20</v>
      </c>
      <c r="I158" s="76">
        <f t="shared" si="11"/>
        <v>184.31020408163266</v>
      </c>
      <c r="J158" t="s">
        <v>891</v>
      </c>
      <c r="K158" t="s">
        <v>891</v>
      </c>
    </row>
    <row r="159" spans="1:11">
      <c r="A159" s="1">
        <v>30800310</v>
      </c>
      <c r="B159" s="34" t="s">
        <v>185</v>
      </c>
      <c r="C159" s="1">
        <v>206</v>
      </c>
      <c r="D159" t="s">
        <v>884</v>
      </c>
      <c r="E159" t="str">
        <f t="shared" si="8"/>
        <v>NED 30800310</v>
      </c>
      <c r="F159" s="76">
        <f t="shared" si="9"/>
        <v>140.1360544217687</v>
      </c>
      <c r="G159" s="76">
        <f t="shared" si="10"/>
        <v>298.48979591836735</v>
      </c>
      <c r="H159">
        <v>20</v>
      </c>
      <c r="I159" s="76">
        <f t="shared" si="11"/>
        <v>358.1877551020408</v>
      </c>
      <c r="J159" t="s">
        <v>891</v>
      </c>
      <c r="K159" t="s">
        <v>891</v>
      </c>
    </row>
    <row r="160" spans="1:11">
      <c r="A160" s="1">
        <v>30800410</v>
      </c>
      <c r="B160" s="34" t="s">
        <v>186</v>
      </c>
      <c r="C160" s="1">
        <v>206</v>
      </c>
      <c r="D160" t="s">
        <v>884</v>
      </c>
      <c r="E160" t="str">
        <f t="shared" si="8"/>
        <v>NED 30800410</v>
      </c>
      <c r="F160" s="76">
        <f t="shared" si="9"/>
        <v>140.1360544217687</v>
      </c>
      <c r="G160" s="76">
        <f t="shared" si="10"/>
        <v>298.48979591836735</v>
      </c>
      <c r="H160">
        <v>20</v>
      </c>
      <c r="I160" s="76">
        <f t="shared" si="11"/>
        <v>358.1877551020408</v>
      </c>
      <c r="J160" t="s">
        <v>891</v>
      </c>
      <c r="K160" t="s">
        <v>891</v>
      </c>
    </row>
    <row r="161" spans="1:11">
      <c r="A161" s="1">
        <v>30800510</v>
      </c>
      <c r="B161" s="34" t="s">
        <v>187</v>
      </c>
      <c r="C161" s="1">
        <v>387</v>
      </c>
      <c r="D161" t="s">
        <v>884</v>
      </c>
      <c r="E161" t="str">
        <f t="shared" si="8"/>
        <v>NED 30800510</v>
      </c>
      <c r="F161" s="76">
        <f t="shared" si="9"/>
        <v>263.26530612244898</v>
      </c>
      <c r="G161" s="76">
        <f t="shared" si="10"/>
        <v>560.75510204081627</v>
      </c>
      <c r="H161">
        <v>20</v>
      </c>
      <c r="I161" s="76">
        <f t="shared" si="11"/>
        <v>672.90612244897954</v>
      </c>
      <c r="J161" t="s">
        <v>891</v>
      </c>
      <c r="K161" t="s">
        <v>891</v>
      </c>
    </row>
    <row r="162" spans="1:11">
      <c r="A162" s="1">
        <v>30800610</v>
      </c>
      <c r="B162" s="34" t="s">
        <v>188</v>
      </c>
      <c r="C162" s="1">
        <v>433</v>
      </c>
      <c r="D162" t="s">
        <v>884</v>
      </c>
      <c r="E162" t="str">
        <f t="shared" si="8"/>
        <v>NED 30800610</v>
      </c>
      <c r="F162" s="76">
        <f t="shared" si="9"/>
        <v>294.55782312925169</v>
      </c>
      <c r="G162" s="76">
        <f t="shared" si="10"/>
        <v>627.40816326530603</v>
      </c>
      <c r="H162">
        <v>20</v>
      </c>
      <c r="I162" s="76">
        <f t="shared" si="11"/>
        <v>752.88979591836721</v>
      </c>
      <c r="J162" t="s">
        <v>891</v>
      </c>
      <c r="K162" t="s">
        <v>891</v>
      </c>
    </row>
    <row r="163" spans="1:11">
      <c r="A163" s="1">
        <v>30800710</v>
      </c>
      <c r="B163" s="34" t="s">
        <v>189</v>
      </c>
      <c r="C163" s="1">
        <v>468</v>
      </c>
      <c r="D163" t="s">
        <v>884</v>
      </c>
      <c r="E163" t="str">
        <f t="shared" si="8"/>
        <v>NED 30800710</v>
      </c>
      <c r="F163" s="76">
        <f t="shared" si="9"/>
        <v>318.36734693877554</v>
      </c>
      <c r="G163" s="76">
        <f t="shared" si="10"/>
        <v>678.12244897959192</v>
      </c>
      <c r="H163">
        <v>20</v>
      </c>
      <c r="I163" s="76">
        <f t="shared" si="11"/>
        <v>813.74693877551033</v>
      </c>
      <c r="J163" t="s">
        <v>891</v>
      </c>
      <c r="K163" t="s">
        <v>891</v>
      </c>
    </row>
    <row r="164" spans="1:11">
      <c r="A164" s="1">
        <v>30800810</v>
      </c>
      <c r="B164" s="34" t="s">
        <v>190</v>
      </c>
      <c r="C164" s="1">
        <v>539</v>
      </c>
      <c r="D164" t="s">
        <v>884</v>
      </c>
      <c r="E164" t="str">
        <f t="shared" si="8"/>
        <v>NED 30800810</v>
      </c>
      <c r="F164" s="76">
        <f t="shared" si="9"/>
        <v>366.66666666666669</v>
      </c>
      <c r="G164" s="76">
        <f t="shared" si="10"/>
        <v>781</v>
      </c>
      <c r="H164">
        <v>20</v>
      </c>
      <c r="I164" s="76">
        <f t="shared" si="11"/>
        <v>937.19999999999993</v>
      </c>
      <c r="J164" t="s">
        <v>891</v>
      </c>
      <c r="K164" t="s">
        <v>891</v>
      </c>
    </row>
    <row r="165" spans="1:11">
      <c r="A165" s="1">
        <v>20800431</v>
      </c>
      <c r="B165" s="34" t="s">
        <v>191</v>
      </c>
      <c r="C165" s="1">
        <v>636</v>
      </c>
      <c r="D165" t="s">
        <v>884</v>
      </c>
      <c r="E165" t="str">
        <f t="shared" si="8"/>
        <v>NED 20800431</v>
      </c>
      <c r="F165" s="76">
        <f t="shared" si="9"/>
        <v>432.65306122448982</v>
      </c>
      <c r="G165" s="76">
        <f t="shared" si="10"/>
        <v>921.55102040816325</v>
      </c>
      <c r="H165">
        <v>20</v>
      </c>
      <c r="I165" s="76">
        <f t="shared" si="11"/>
        <v>1105.8612244897959</v>
      </c>
      <c r="J165" t="s">
        <v>891</v>
      </c>
      <c r="K165" t="s">
        <v>891</v>
      </c>
    </row>
    <row r="166" spans="1:11">
      <c r="A166" s="1">
        <v>20800631</v>
      </c>
      <c r="B166" s="34" t="s">
        <v>192</v>
      </c>
      <c r="C166" s="1">
        <v>716</v>
      </c>
      <c r="D166" t="s">
        <v>884</v>
      </c>
      <c r="E166" t="str">
        <f t="shared" si="8"/>
        <v>NED 20800631</v>
      </c>
      <c r="F166" s="76">
        <f t="shared" si="9"/>
        <v>487.07482993197277</v>
      </c>
      <c r="G166" s="76">
        <f t="shared" si="10"/>
        <v>1037.4693877551019</v>
      </c>
      <c r="H166">
        <v>20</v>
      </c>
      <c r="I166" s="76">
        <f t="shared" si="11"/>
        <v>1244.9632653061224</v>
      </c>
      <c r="J166" t="s">
        <v>891</v>
      </c>
      <c r="K166" t="s">
        <v>891</v>
      </c>
    </row>
    <row r="167" spans="1:11">
      <c r="A167" s="1">
        <v>20374015</v>
      </c>
      <c r="B167" s="34" t="s">
        <v>193</v>
      </c>
      <c r="C167" s="1">
        <v>174</v>
      </c>
      <c r="D167" t="s">
        <v>884</v>
      </c>
      <c r="E167" t="str">
        <f t="shared" si="8"/>
        <v>NED 20374015</v>
      </c>
      <c r="F167" s="76">
        <f t="shared" si="9"/>
        <v>118.36734693877551</v>
      </c>
      <c r="G167" s="76">
        <f t="shared" si="10"/>
        <v>252.12244897959184</v>
      </c>
      <c r="H167">
        <v>20</v>
      </c>
      <c r="I167" s="76">
        <f t="shared" si="11"/>
        <v>302.54693877551017</v>
      </c>
      <c r="J167" t="s">
        <v>891</v>
      </c>
      <c r="K167" t="s">
        <v>891</v>
      </c>
    </row>
    <row r="168" spans="1:11">
      <c r="A168" s="1">
        <v>20343459</v>
      </c>
      <c r="B168" s="34" t="s">
        <v>194</v>
      </c>
      <c r="C168" s="1">
        <v>67</v>
      </c>
      <c r="D168" t="s">
        <v>884</v>
      </c>
      <c r="E168" t="str">
        <f t="shared" si="8"/>
        <v>NED 20343459</v>
      </c>
      <c r="F168" s="76">
        <f t="shared" si="9"/>
        <v>45.57823129251701</v>
      </c>
      <c r="G168" s="76">
        <f t="shared" si="10"/>
        <v>97.08163265306122</v>
      </c>
      <c r="H168">
        <v>20</v>
      </c>
      <c r="I168" s="76">
        <f t="shared" si="11"/>
        <v>116.49795918367346</v>
      </c>
      <c r="J168" t="s">
        <v>891</v>
      </c>
      <c r="K168" t="s">
        <v>891</v>
      </c>
    </row>
    <row r="169" spans="1:11" ht="22.5">
      <c r="A169" s="1">
        <v>10502531</v>
      </c>
      <c r="B169" s="34" t="s">
        <v>195</v>
      </c>
      <c r="C169" s="1">
        <v>931</v>
      </c>
      <c r="D169" t="s">
        <v>884</v>
      </c>
      <c r="E169" t="str">
        <f t="shared" si="8"/>
        <v>NED 10502531</v>
      </c>
      <c r="F169" s="76">
        <f t="shared" si="9"/>
        <v>633.33333333333337</v>
      </c>
      <c r="G169" s="76">
        <f t="shared" si="10"/>
        <v>1349</v>
      </c>
      <c r="H169">
        <v>20</v>
      </c>
      <c r="I169" s="76">
        <f t="shared" si="11"/>
        <v>1618.8</v>
      </c>
      <c r="J169" t="s">
        <v>891</v>
      </c>
      <c r="K169" t="s">
        <v>891</v>
      </c>
    </row>
    <row r="170" spans="1:11" ht="22.5">
      <c r="A170" s="1">
        <v>10502331</v>
      </c>
      <c r="B170" s="34" t="s">
        <v>196</v>
      </c>
      <c r="C170" s="1">
        <v>867</v>
      </c>
      <c r="D170" t="s">
        <v>884</v>
      </c>
      <c r="E170" t="str">
        <f t="shared" si="8"/>
        <v>NED 10502331</v>
      </c>
      <c r="F170" s="76">
        <f t="shared" si="9"/>
        <v>589.79591836734699</v>
      </c>
      <c r="G170" s="76">
        <f t="shared" si="10"/>
        <v>1256.2653061224489</v>
      </c>
      <c r="H170">
        <v>20</v>
      </c>
      <c r="I170" s="76">
        <f t="shared" si="11"/>
        <v>1507.5183673469387</v>
      </c>
      <c r="J170" t="s">
        <v>891</v>
      </c>
      <c r="K170" t="s">
        <v>891</v>
      </c>
    </row>
    <row r="171" spans="1:11" ht="22.5">
      <c r="A171" s="1">
        <v>10502731</v>
      </c>
      <c r="B171" s="34" t="s">
        <v>197</v>
      </c>
      <c r="C171" s="1">
        <v>1258</v>
      </c>
      <c r="D171" t="s">
        <v>884</v>
      </c>
      <c r="E171" t="str">
        <f t="shared" si="8"/>
        <v>NED 10502731</v>
      </c>
      <c r="F171" s="76">
        <f t="shared" si="9"/>
        <v>855.78231292517012</v>
      </c>
      <c r="G171" s="76">
        <f t="shared" si="10"/>
        <v>1822.8163265306123</v>
      </c>
      <c r="H171">
        <v>20</v>
      </c>
      <c r="I171" s="76">
        <f t="shared" si="11"/>
        <v>2187.3795918367346</v>
      </c>
      <c r="J171" t="s">
        <v>891</v>
      </c>
      <c r="K171" t="s">
        <v>891</v>
      </c>
    </row>
    <row r="172" spans="1:11">
      <c r="A172" s="1">
        <v>10554235</v>
      </c>
      <c r="B172" s="34" t="s">
        <v>198</v>
      </c>
      <c r="C172" s="1">
        <v>765</v>
      </c>
      <c r="D172" t="s">
        <v>884</v>
      </c>
      <c r="E172" t="str">
        <f t="shared" si="8"/>
        <v>NED 10554235</v>
      </c>
      <c r="F172" s="76">
        <f t="shared" si="9"/>
        <v>520.40816326530614</v>
      </c>
      <c r="G172" s="76">
        <f t="shared" si="10"/>
        <v>1108.4693877551019</v>
      </c>
      <c r="H172">
        <v>20</v>
      </c>
      <c r="I172" s="76">
        <f t="shared" si="11"/>
        <v>1330.1632653061222</v>
      </c>
      <c r="J172" t="s">
        <v>891</v>
      </c>
      <c r="K172" t="s">
        <v>891</v>
      </c>
    </row>
    <row r="173" spans="1:11">
      <c r="A173" s="1">
        <v>10554335</v>
      </c>
      <c r="B173" s="34" t="s">
        <v>199</v>
      </c>
      <c r="C173" s="1">
        <v>932</v>
      </c>
      <c r="D173" t="s">
        <v>884</v>
      </c>
      <c r="E173" t="str">
        <f t="shared" si="8"/>
        <v>NED 10554335</v>
      </c>
      <c r="F173" s="76">
        <f t="shared" si="9"/>
        <v>634.01360544217687</v>
      </c>
      <c r="G173" s="76">
        <f t="shared" si="10"/>
        <v>1350.4489795918366</v>
      </c>
      <c r="H173">
        <v>20</v>
      </c>
      <c r="I173" s="76">
        <f t="shared" si="11"/>
        <v>1620.538775510204</v>
      </c>
      <c r="J173" t="s">
        <v>891</v>
      </c>
      <c r="K173" t="s">
        <v>891</v>
      </c>
    </row>
    <row r="174" spans="1:11">
      <c r="A174" s="1">
        <v>10554435</v>
      </c>
      <c r="B174" s="34" t="s">
        <v>200</v>
      </c>
      <c r="C174" s="1">
        <v>1055</v>
      </c>
      <c r="D174" t="s">
        <v>884</v>
      </c>
      <c r="E174" t="str">
        <f t="shared" si="8"/>
        <v>NED 10554435</v>
      </c>
      <c r="F174" s="76">
        <f t="shared" si="9"/>
        <v>717.68707482993193</v>
      </c>
      <c r="G174" s="76">
        <f t="shared" si="10"/>
        <v>1528.6734693877549</v>
      </c>
      <c r="H174">
        <v>20</v>
      </c>
      <c r="I174" s="76">
        <f t="shared" si="11"/>
        <v>1834.4081632653058</v>
      </c>
      <c r="J174" t="s">
        <v>891</v>
      </c>
      <c r="K174" t="s">
        <v>891</v>
      </c>
    </row>
    <row r="175" spans="1:11">
      <c r="A175" s="1">
        <v>10554535</v>
      </c>
      <c r="B175" s="34" t="s">
        <v>201</v>
      </c>
      <c r="C175" s="1">
        <v>1055</v>
      </c>
      <c r="D175" t="s">
        <v>884</v>
      </c>
      <c r="E175" t="str">
        <f t="shared" si="8"/>
        <v>NED 10554535</v>
      </c>
      <c r="F175" s="76">
        <f t="shared" si="9"/>
        <v>717.68707482993193</v>
      </c>
      <c r="G175" s="76">
        <f t="shared" si="10"/>
        <v>1528.6734693877549</v>
      </c>
      <c r="H175">
        <v>20</v>
      </c>
      <c r="I175" s="76">
        <f t="shared" si="11"/>
        <v>1834.4081632653058</v>
      </c>
      <c r="J175" t="s">
        <v>891</v>
      </c>
      <c r="K175" t="s">
        <v>891</v>
      </c>
    </row>
    <row r="176" spans="1:11">
      <c r="A176" s="1">
        <v>10554935</v>
      </c>
      <c r="B176" s="34" t="s">
        <v>202</v>
      </c>
      <c r="C176" s="1">
        <v>1336</v>
      </c>
      <c r="D176" t="s">
        <v>884</v>
      </c>
      <c r="E176" t="str">
        <f t="shared" si="8"/>
        <v>NED 10554935</v>
      </c>
      <c r="F176" s="76">
        <f t="shared" si="9"/>
        <v>908.84353741496602</v>
      </c>
      <c r="G176" s="76">
        <f t="shared" si="10"/>
        <v>1935.8367346938776</v>
      </c>
      <c r="H176">
        <v>20</v>
      </c>
      <c r="I176" s="76">
        <f t="shared" si="11"/>
        <v>2323.0040816326532</v>
      </c>
      <c r="J176" t="s">
        <v>891</v>
      </c>
      <c r="K176" t="s">
        <v>891</v>
      </c>
    </row>
    <row r="177" spans="1:11" ht="22.5">
      <c r="A177" s="6">
        <v>10230030</v>
      </c>
      <c r="B177" s="39" t="s">
        <v>203</v>
      </c>
      <c r="C177" s="1">
        <v>1362</v>
      </c>
      <c r="D177" t="s">
        <v>884</v>
      </c>
      <c r="E177" t="str">
        <f t="shared" si="8"/>
        <v>NED 10230030</v>
      </c>
      <c r="F177" s="76">
        <f t="shared" si="9"/>
        <v>926.53061224489795</v>
      </c>
      <c r="G177" s="76">
        <f t="shared" si="10"/>
        <v>1973.5102040816325</v>
      </c>
      <c r="H177">
        <v>20</v>
      </c>
      <c r="I177" s="76">
        <f t="shared" si="11"/>
        <v>2368.212244897959</v>
      </c>
      <c r="J177" t="s">
        <v>891</v>
      </c>
      <c r="K177" t="s">
        <v>891</v>
      </c>
    </row>
    <row r="178" spans="1:11" ht="22.5">
      <c r="A178" s="6">
        <v>57000001</v>
      </c>
      <c r="B178" s="39" t="s">
        <v>204</v>
      </c>
      <c r="C178" s="1">
        <v>1506</v>
      </c>
      <c r="D178" t="s">
        <v>884</v>
      </c>
      <c r="E178" t="str">
        <f t="shared" si="8"/>
        <v>NED 57000001</v>
      </c>
      <c r="F178" s="76">
        <f t="shared" si="9"/>
        <v>1024.4897959183675</v>
      </c>
      <c r="G178" s="76">
        <f t="shared" si="10"/>
        <v>2182.1632653061224</v>
      </c>
      <c r="H178">
        <v>20</v>
      </c>
      <c r="I178" s="76">
        <f t="shared" si="11"/>
        <v>2618.5959183673467</v>
      </c>
      <c r="J178" t="s">
        <v>891</v>
      </c>
      <c r="K178" t="s">
        <v>891</v>
      </c>
    </row>
    <row r="179" spans="1:11" ht="22.5">
      <c r="A179" s="6">
        <v>57000002</v>
      </c>
      <c r="B179" s="39" t="s">
        <v>205</v>
      </c>
      <c r="C179" s="1">
        <v>1618</v>
      </c>
      <c r="D179" t="s">
        <v>884</v>
      </c>
      <c r="E179" t="str">
        <f t="shared" si="8"/>
        <v>NED 57000002</v>
      </c>
      <c r="F179" s="76">
        <f t="shared" si="9"/>
        <v>1100.6802721088436</v>
      </c>
      <c r="G179" s="76">
        <f t="shared" si="10"/>
        <v>2344.4489795918366</v>
      </c>
      <c r="H179">
        <v>20</v>
      </c>
      <c r="I179" s="76">
        <f t="shared" si="11"/>
        <v>2813.338775510204</v>
      </c>
      <c r="J179" t="s">
        <v>891</v>
      </c>
      <c r="K179" t="s">
        <v>891</v>
      </c>
    </row>
    <row r="180" spans="1:11" ht="22.5">
      <c r="A180" s="6">
        <v>57000003</v>
      </c>
      <c r="B180" s="39" t="s">
        <v>206</v>
      </c>
      <c r="C180" s="1">
        <v>1618</v>
      </c>
      <c r="D180" t="s">
        <v>884</v>
      </c>
      <c r="E180" t="str">
        <f t="shared" si="8"/>
        <v>NED 57000003</v>
      </c>
      <c r="F180" s="76">
        <f t="shared" si="9"/>
        <v>1100.6802721088436</v>
      </c>
      <c r="G180" s="76">
        <f t="shared" si="10"/>
        <v>2344.4489795918366</v>
      </c>
      <c r="H180">
        <v>20</v>
      </c>
      <c r="I180" s="76">
        <f t="shared" si="11"/>
        <v>2813.338775510204</v>
      </c>
      <c r="J180" t="s">
        <v>891</v>
      </c>
      <c r="K180" t="s">
        <v>891</v>
      </c>
    </row>
    <row r="181" spans="1:11" ht="22.5">
      <c r="A181" s="6">
        <v>57000005</v>
      </c>
      <c r="B181" s="39" t="s">
        <v>207</v>
      </c>
      <c r="C181" s="1">
        <v>1866</v>
      </c>
      <c r="D181" t="s">
        <v>884</v>
      </c>
      <c r="E181" t="str">
        <f t="shared" si="8"/>
        <v>NED 57000005</v>
      </c>
      <c r="F181" s="76">
        <f t="shared" si="9"/>
        <v>1269.3877551020407</v>
      </c>
      <c r="G181" s="76">
        <f t="shared" si="10"/>
        <v>2703.7959183673465</v>
      </c>
      <c r="H181">
        <v>20</v>
      </c>
      <c r="I181" s="76">
        <f t="shared" si="11"/>
        <v>3244.5551020408157</v>
      </c>
      <c r="J181" t="s">
        <v>891</v>
      </c>
      <c r="K181" t="s">
        <v>891</v>
      </c>
    </row>
    <row r="182" spans="1:11" ht="22.5">
      <c r="A182" s="6">
        <v>57000000</v>
      </c>
      <c r="B182" s="39" t="s">
        <v>208</v>
      </c>
      <c r="C182" s="1">
        <v>1640</v>
      </c>
      <c r="D182" t="s">
        <v>884</v>
      </c>
      <c r="E182" t="str">
        <f t="shared" si="8"/>
        <v>NED 57000000</v>
      </c>
      <c r="F182" s="76">
        <f t="shared" si="9"/>
        <v>1115.6462585034014</v>
      </c>
      <c r="G182" s="76">
        <f t="shared" si="10"/>
        <v>2376.3265306122448</v>
      </c>
      <c r="H182">
        <v>20</v>
      </c>
      <c r="I182" s="76">
        <f t="shared" si="11"/>
        <v>2851.5918367346935</v>
      </c>
      <c r="J182" t="s">
        <v>891</v>
      </c>
      <c r="K182" t="s">
        <v>891</v>
      </c>
    </row>
    <row r="183" spans="1:11" ht="22.5">
      <c r="A183" s="6">
        <v>10230040</v>
      </c>
      <c r="B183" s="39" t="s">
        <v>209</v>
      </c>
      <c r="C183" s="1">
        <v>1783</v>
      </c>
      <c r="D183" t="s">
        <v>884</v>
      </c>
      <c r="E183" t="str">
        <f t="shared" si="8"/>
        <v>NED 10230040</v>
      </c>
      <c r="F183" s="76">
        <f t="shared" si="9"/>
        <v>1212.9251700680272</v>
      </c>
      <c r="G183" s="76">
        <f t="shared" si="10"/>
        <v>2583.5306122448978</v>
      </c>
      <c r="H183">
        <v>20</v>
      </c>
      <c r="I183" s="76">
        <f t="shared" si="11"/>
        <v>3100.2367346938772</v>
      </c>
      <c r="J183" t="s">
        <v>891</v>
      </c>
      <c r="K183" t="s">
        <v>891</v>
      </c>
    </row>
    <row r="184" spans="1:11" ht="22.5">
      <c r="A184" s="6">
        <v>10230050</v>
      </c>
      <c r="B184" s="39" t="s">
        <v>210</v>
      </c>
      <c r="C184" s="1">
        <v>1897</v>
      </c>
      <c r="D184" t="s">
        <v>884</v>
      </c>
      <c r="E184" t="str">
        <f t="shared" si="8"/>
        <v>NED 10230050</v>
      </c>
      <c r="F184" s="76">
        <f t="shared" si="9"/>
        <v>1290.4761904761906</v>
      </c>
      <c r="G184" s="76">
        <f t="shared" si="10"/>
        <v>2748.7142857142858</v>
      </c>
      <c r="H184">
        <v>20</v>
      </c>
      <c r="I184" s="76">
        <f t="shared" si="11"/>
        <v>3298.457142857143</v>
      </c>
      <c r="J184" t="s">
        <v>891</v>
      </c>
      <c r="K184" t="s">
        <v>891</v>
      </c>
    </row>
    <row r="185" spans="1:11" ht="22.5">
      <c r="A185" s="6">
        <v>57000004</v>
      </c>
      <c r="B185" s="39" t="s">
        <v>211</v>
      </c>
      <c r="C185" s="1">
        <v>1897</v>
      </c>
      <c r="D185" t="s">
        <v>884</v>
      </c>
      <c r="E185" t="str">
        <f t="shared" si="8"/>
        <v>NED 57000004</v>
      </c>
      <c r="F185" s="76">
        <f t="shared" si="9"/>
        <v>1290.4761904761906</v>
      </c>
      <c r="G185" s="76">
        <f t="shared" si="10"/>
        <v>2748.7142857142858</v>
      </c>
      <c r="H185">
        <v>20</v>
      </c>
      <c r="I185" s="76">
        <f t="shared" si="11"/>
        <v>3298.457142857143</v>
      </c>
      <c r="J185" t="s">
        <v>891</v>
      </c>
      <c r="K185" t="s">
        <v>891</v>
      </c>
    </row>
    <row r="186" spans="1:11" ht="22.5">
      <c r="A186" s="6">
        <v>57000006</v>
      </c>
      <c r="B186" s="39" t="s">
        <v>212</v>
      </c>
      <c r="C186" s="1">
        <v>2147</v>
      </c>
      <c r="D186" t="s">
        <v>884</v>
      </c>
      <c r="E186" t="str">
        <f t="shared" si="8"/>
        <v>NED 57000006</v>
      </c>
      <c r="F186" s="76">
        <f t="shared" si="9"/>
        <v>1460.5442176870749</v>
      </c>
      <c r="G186" s="76">
        <f t="shared" si="10"/>
        <v>3110.9591836734694</v>
      </c>
      <c r="H186">
        <v>20</v>
      </c>
      <c r="I186" s="76">
        <f t="shared" si="11"/>
        <v>3733.1510204081633</v>
      </c>
      <c r="J186" t="s">
        <v>891</v>
      </c>
      <c r="K186" t="s">
        <v>891</v>
      </c>
    </row>
    <row r="187" spans="1:11" ht="22.5">
      <c r="A187" s="1">
        <v>14502126</v>
      </c>
      <c r="B187" s="34" t="s">
        <v>213</v>
      </c>
      <c r="C187" s="1">
        <v>401</v>
      </c>
      <c r="D187" t="s">
        <v>884</v>
      </c>
      <c r="E187" t="str">
        <f t="shared" si="8"/>
        <v>NED 14502126</v>
      </c>
      <c r="F187" s="76">
        <f t="shared" si="9"/>
        <v>272.78911564625849</v>
      </c>
      <c r="G187" s="76">
        <f t="shared" si="10"/>
        <v>581.0408163265306</v>
      </c>
      <c r="H187">
        <v>20</v>
      </c>
      <c r="I187" s="76">
        <f t="shared" si="11"/>
        <v>697.2489795918367</v>
      </c>
      <c r="J187" t="s">
        <v>891</v>
      </c>
      <c r="K187" t="s">
        <v>891</v>
      </c>
    </row>
    <row r="188" spans="1:11">
      <c r="A188" s="1">
        <v>14343089</v>
      </c>
      <c r="B188" s="36" t="s">
        <v>214</v>
      </c>
      <c r="C188" s="1">
        <v>132</v>
      </c>
      <c r="D188" t="s">
        <v>884</v>
      </c>
      <c r="E188" t="str">
        <f t="shared" si="8"/>
        <v>NED 14343089</v>
      </c>
      <c r="F188" s="76">
        <f t="shared" si="9"/>
        <v>89.795918367346943</v>
      </c>
      <c r="G188" s="76">
        <f t="shared" si="10"/>
        <v>191.26530612244898</v>
      </c>
      <c r="H188">
        <v>20</v>
      </c>
      <c r="I188" s="76">
        <f t="shared" si="11"/>
        <v>229.51836734693876</v>
      </c>
      <c r="J188" t="s">
        <v>891</v>
      </c>
      <c r="K188" t="s">
        <v>891</v>
      </c>
    </row>
    <row r="189" spans="1:11">
      <c r="A189" s="1">
        <v>10550635</v>
      </c>
      <c r="B189" s="34" t="s">
        <v>215</v>
      </c>
      <c r="C189" s="1">
        <v>76</v>
      </c>
      <c r="D189" t="s">
        <v>884</v>
      </c>
      <c r="E189" t="str">
        <f t="shared" si="8"/>
        <v>NED 10550635</v>
      </c>
      <c r="F189" s="76">
        <f t="shared" si="9"/>
        <v>51.700680272108848</v>
      </c>
      <c r="G189" s="76">
        <f t="shared" si="10"/>
        <v>110.12244897959184</v>
      </c>
      <c r="H189">
        <v>20</v>
      </c>
      <c r="I189" s="76">
        <f t="shared" si="11"/>
        <v>132.14693877551019</v>
      </c>
      <c r="J189" t="s">
        <v>891</v>
      </c>
      <c r="K189" t="s">
        <v>891</v>
      </c>
    </row>
    <row r="190" spans="1:11">
      <c r="A190" s="1">
        <v>10550735</v>
      </c>
      <c r="B190" s="34" t="s">
        <v>216</v>
      </c>
      <c r="C190" s="1">
        <v>278</v>
      </c>
      <c r="D190" t="s">
        <v>884</v>
      </c>
      <c r="E190" t="str">
        <f t="shared" si="8"/>
        <v>NED 10550735</v>
      </c>
      <c r="F190" s="76">
        <f t="shared" si="9"/>
        <v>189.1156462585034</v>
      </c>
      <c r="G190" s="76">
        <f t="shared" si="10"/>
        <v>402.81632653061223</v>
      </c>
      <c r="H190">
        <v>20</v>
      </c>
      <c r="I190" s="76">
        <f t="shared" si="11"/>
        <v>483.37959183673468</v>
      </c>
      <c r="J190" t="s">
        <v>891</v>
      </c>
      <c r="K190" t="s">
        <v>891</v>
      </c>
    </row>
    <row r="191" spans="1:11">
      <c r="A191" s="1">
        <v>10550835</v>
      </c>
      <c r="B191" s="34" t="s">
        <v>217</v>
      </c>
      <c r="C191" s="1">
        <v>486</v>
      </c>
      <c r="D191" t="s">
        <v>884</v>
      </c>
      <c r="E191" t="str">
        <f t="shared" si="8"/>
        <v>NED 10550835</v>
      </c>
      <c r="F191" s="76">
        <f t="shared" si="9"/>
        <v>330.61224489795921</v>
      </c>
      <c r="G191" s="76">
        <f t="shared" si="10"/>
        <v>704.20408163265313</v>
      </c>
      <c r="H191">
        <v>20</v>
      </c>
      <c r="I191" s="76">
        <f t="shared" si="11"/>
        <v>845.04489795918369</v>
      </c>
      <c r="J191" t="s">
        <v>891</v>
      </c>
      <c r="K191" t="s">
        <v>891</v>
      </c>
    </row>
    <row r="192" spans="1:11">
      <c r="A192" s="1">
        <v>10551335</v>
      </c>
      <c r="B192" s="34" t="s">
        <v>218</v>
      </c>
      <c r="C192" s="1">
        <v>111</v>
      </c>
      <c r="D192" t="s">
        <v>884</v>
      </c>
      <c r="E192" t="str">
        <f t="shared" si="8"/>
        <v>NED 10551335</v>
      </c>
      <c r="F192" s="76">
        <f t="shared" si="9"/>
        <v>75.510204081632651</v>
      </c>
      <c r="G192" s="76">
        <f t="shared" si="10"/>
        <v>160.83673469387753</v>
      </c>
      <c r="H192">
        <v>20</v>
      </c>
      <c r="I192" s="76">
        <f t="shared" si="11"/>
        <v>193.00408163265303</v>
      </c>
      <c r="J192" t="s">
        <v>891</v>
      </c>
      <c r="K192" t="s">
        <v>891</v>
      </c>
    </row>
    <row r="193" spans="1:11">
      <c r="A193" s="1">
        <v>10373118</v>
      </c>
      <c r="B193" s="34" t="s">
        <v>219</v>
      </c>
      <c r="C193" s="1">
        <v>169</v>
      </c>
      <c r="D193" t="s">
        <v>884</v>
      </c>
      <c r="E193" t="str">
        <f t="shared" si="8"/>
        <v>NED 10373118</v>
      </c>
      <c r="F193" s="76">
        <f t="shared" si="9"/>
        <v>114.96598639455783</v>
      </c>
      <c r="G193" s="76">
        <f t="shared" si="10"/>
        <v>244.87755102040816</v>
      </c>
      <c r="H193">
        <v>20</v>
      </c>
      <c r="I193" s="76">
        <f t="shared" si="11"/>
        <v>293.85306122448981</v>
      </c>
      <c r="J193" t="s">
        <v>891</v>
      </c>
      <c r="K193" t="s">
        <v>891</v>
      </c>
    </row>
    <row r="194" spans="1:11" ht="22.5">
      <c r="A194" s="1">
        <v>10373992</v>
      </c>
      <c r="B194" s="34" t="s">
        <v>220</v>
      </c>
      <c r="C194" s="1">
        <v>56</v>
      </c>
      <c r="D194" t="s">
        <v>884</v>
      </c>
      <c r="E194" t="str">
        <f t="shared" si="8"/>
        <v>NED 10373992</v>
      </c>
      <c r="F194" s="76">
        <f t="shared" si="9"/>
        <v>38.095238095238095</v>
      </c>
      <c r="G194" s="76">
        <f t="shared" si="10"/>
        <v>81.142857142857139</v>
      </c>
      <c r="H194">
        <v>20</v>
      </c>
      <c r="I194" s="76">
        <f t="shared" si="11"/>
        <v>97.371428571428567</v>
      </c>
      <c r="J194" t="s">
        <v>891</v>
      </c>
      <c r="K194" t="s">
        <v>891</v>
      </c>
    </row>
    <row r="195" spans="1:11">
      <c r="A195" s="1">
        <v>10372629</v>
      </c>
      <c r="B195" s="34" t="s">
        <v>221</v>
      </c>
      <c r="C195" s="1">
        <v>57</v>
      </c>
      <c r="D195" t="s">
        <v>884</v>
      </c>
      <c r="E195" t="str">
        <f t="shared" ref="E195:E258" si="12">CONCATENATE(D195," ",A195)</f>
        <v>NED 10372629</v>
      </c>
      <c r="F195" s="76">
        <f t="shared" ref="F195:F258" si="13">C195/1.47</f>
        <v>38.775510204081634</v>
      </c>
      <c r="G195" s="76">
        <f t="shared" ref="G195:G258" si="14">F195*2.13</f>
        <v>82.591836734693871</v>
      </c>
      <c r="H195">
        <v>20</v>
      </c>
      <c r="I195" s="76">
        <f t="shared" ref="I195:I258" si="15">G195*1.2</f>
        <v>99.110204081632645</v>
      </c>
      <c r="J195" t="s">
        <v>891</v>
      </c>
      <c r="K195" t="s">
        <v>891</v>
      </c>
    </row>
    <row r="196" spans="1:11">
      <c r="A196" s="1">
        <v>57000007</v>
      </c>
      <c r="B196" s="34" t="s">
        <v>222</v>
      </c>
      <c r="C196" s="1">
        <v>47</v>
      </c>
      <c r="D196" t="s">
        <v>884</v>
      </c>
      <c r="E196" t="str">
        <f t="shared" si="12"/>
        <v>NED 57000007</v>
      </c>
      <c r="F196" s="76">
        <f t="shared" si="13"/>
        <v>31.972789115646258</v>
      </c>
      <c r="G196" s="76">
        <f t="shared" si="14"/>
        <v>68.102040816326522</v>
      </c>
      <c r="H196">
        <v>20</v>
      </c>
      <c r="I196" s="76">
        <f t="shared" si="15"/>
        <v>81.722448979591817</v>
      </c>
      <c r="J196" t="s">
        <v>891</v>
      </c>
      <c r="K196" t="s">
        <v>891</v>
      </c>
    </row>
    <row r="197" spans="1:11">
      <c r="A197" s="1">
        <v>10371086</v>
      </c>
      <c r="B197" s="34" t="s">
        <v>223</v>
      </c>
      <c r="C197" s="1">
        <v>388</v>
      </c>
      <c r="D197" t="s">
        <v>884</v>
      </c>
      <c r="E197" t="str">
        <f t="shared" si="12"/>
        <v>NED 10371086</v>
      </c>
      <c r="F197" s="76">
        <f t="shared" si="13"/>
        <v>263.94557823129253</v>
      </c>
      <c r="G197" s="76">
        <f t="shared" si="14"/>
        <v>562.20408163265301</v>
      </c>
      <c r="H197">
        <v>20</v>
      </c>
      <c r="I197" s="76">
        <f t="shared" si="15"/>
        <v>674.6448979591836</v>
      </c>
      <c r="J197" t="s">
        <v>891</v>
      </c>
      <c r="K197" t="s">
        <v>891</v>
      </c>
    </row>
    <row r="198" spans="1:11">
      <c r="A198" s="1">
        <v>10321542</v>
      </c>
      <c r="B198" s="34" t="s">
        <v>224</v>
      </c>
      <c r="C198" s="1">
        <v>432</v>
      </c>
      <c r="D198" t="s">
        <v>884</v>
      </c>
      <c r="E198" t="str">
        <f t="shared" si="12"/>
        <v>NED 10321542</v>
      </c>
      <c r="F198" s="76">
        <f t="shared" si="13"/>
        <v>293.87755102040819</v>
      </c>
      <c r="G198" s="76">
        <f t="shared" si="14"/>
        <v>625.9591836734694</v>
      </c>
      <c r="H198">
        <v>20</v>
      </c>
      <c r="I198" s="76">
        <f t="shared" si="15"/>
        <v>751.15102040816328</v>
      </c>
      <c r="J198" t="s">
        <v>891</v>
      </c>
      <c r="K198" t="s">
        <v>891</v>
      </c>
    </row>
    <row r="199" spans="1:11" ht="22.5">
      <c r="A199" s="1">
        <v>10374308</v>
      </c>
      <c r="B199" s="34" t="s">
        <v>225</v>
      </c>
      <c r="C199" s="1">
        <v>197</v>
      </c>
      <c r="D199" t="s">
        <v>884</v>
      </c>
      <c r="E199" t="str">
        <f t="shared" si="12"/>
        <v>NED 10374308</v>
      </c>
      <c r="F199" s="76">
        <f t="shared" si="13"/>
        <v>134.01360544217687</v>
      </c>
      <c r="G199" s="76">
        <f t="shared" si="14"/>
        <v>285.44897959183669</v>
      </c>
      <c r="H199">
        <v>20</v>
      </c>
      <c r="I199" s="76">
        <f t="shared" si="15"/>
        <v>342.538775510204</v>
      </c>
      <c r="J199" t="s">
        <v>891</v>
      </c>
      <c r="K199" t="s">
        <v>891</v>
      </c>
    </row>
    <row r="200" spans="1:11" ht="22.5">
      <c r="A200" s="7">
        <v>10551235</v>
      </c>
      <c r="B200" s="40" t="s">
        <v>226</v>
      </c>
      <c r="C200" s="1">
        <v>178</v>
      </c>
      <c r="D200" t="s">
        <v>884</v>
      </c>
      <c r="E200" t="str">
        <f t="shared" si="12"/>
        <v>NED 10551235</v>
      </c>
      <c r="F200" s="76">
        <f t="shared" si="13"/>
        <v>121.08843537414967</v>
      </c>
      <c r="G200" s="76">
        <f t="shared" si="14"/>
        <v>257.91836734693879</v>
      </c>
      <c r="H200">
        <v>20</v>
      </c>
      <c r="I200" s="76">
        <f t="shared" si="15"/>
        <v>309.50204081632654</v>
      </c>
      <c r="J200" t="s">
        <v>891</v>
      </c>
      <c r="K200" t="s">
        <v>891</v>
      </c>
    </row>
    <row r="201" spans="1:11" ht="22.5">
      <c r="A201" s="6">
        <v>14374307</v>
      </c>
      <c r="B201" s="41" t="s">
        <v>227</v>
      </c>
      <c r="C201" s="1">
        <v>80</v>
      </c>
      <c r="D201" t="s">
        <v>884</v>
      </c>
      <c r="E201" t="str">
        <f t="shared" si="12"/>
        <v>NED 14374307</v>
      </c>
      <c r="F201" s="76">
        <f t="shared" si="13"/>
        <v>54.421768707482997</v>
      </c>
      <c r="G201" s="76">
        <f t="shared" si="14"/>
        <v>115.91836734693878</v>
      </c>
      <c r="H201">
        <v>20</v>
      </c>
      <c r="I201" s="76">
        <f t="shared" si="15"/>
        <v>139.10204081632654</v>
      </c>
      <c r="J201" t="s">
        <v>891</v>
      </c>
      <c r="K201" t="s">
        <v>891</v>
      </c>
    </row>
    <row r="202" spans="1:11" ht="22.5">
      <c r="A202" s="6">
        <v>10507435</v>
      </c>
      <c r="B202" s="36" t="s">
        <v>228</v>
      </c>
      <c r="C202" s="1">
        <v>198</v>
      </c>
      <c r="D202" t="s">
        <v>884</v>
      </c>
      <c r="E202" t="str">
        <f t="shared" si="12"/>
        <v>NED 10507435</v>
      </c>
      <c r="F202" s="76">
        <f t="shared" si="13"/>
        <v>134.69387755102042</v>
      </c>
      <c r="G202" s="76">
        <f t="shared" si="14"/>
        <v>286.89795918367349</v>
      </c>
      <c r="H202">
        <v>20</v>
      </c>
      <c r="I202" s="76">
        <f t="shared" si="15"/>
        <v>344.27755102040817</v>
      </c>
      <c r="J202" t="s">
        <v>891</v>
      </c>
      <c r="K202" t="s">
        <v>891</v>
      </c>
    </row>
    <row r="203" spans="1:11">
      <c r="A203" s="6">
        <v>10371080</v>
      </c>
      <c r="B203" s="36" t="s">
        <v>229</v>
      </c>
      <c r="C203" s="1">
        <v>147</v>
      </c>
      <c r="D203" t="s">
        <v>884</v>
      </c>
      <c r="E203" t="str">
        <f t="shared" si="12"/>
        <v>NED 10371080</v>
      </c>
      <c r="F203" s="76">
        <f t="shared" si="13"/>
        <v>100</v>
      </c>
      <c r="G203" s="76">
        <f t="shared" si="14"/>
        <v>213</v>
      </c>
      <c r="H203">
        <v>20</v>
      </c>
      <c r="I203" s="76">
        <f t="shared" si="15"/>
        <v>255.6</v>
      </c>
      <c r="J203" t="s">
        <v>891</v>
      </c>
      <c r="K203" t="s">
        <v>891</v>
      </c>
    </row>
    <row r="204" spans="1:11">
      <c r="A204" s="1">
        <v>10341859</v>
      </c>
      <c r="B204" s="34" t="s">
        <v>230</v>
      </c>
      <c r="C204" s="1">
        <v>119</v>
      </c>
      <c r="D204" t="s">
        <v>884</v>
      </c>
      <c r="E204" t="str">
        <f t="shared" si="12"/>
        <v>NED 10341859</v>
      </c>
      <c r="F204" s="76">
        <f t="shared" si="13"/>
        <v>80.952380952380949</v>
      </c>
      <c r="G204" s="76">
        <f t="shared" si="14"/>
        <v>172.42857142857142</v>
      </c>
      <c r="H204">
        <v>20</v>
      </c>
      <c r="I204" s="76">
        <f t="shared" si="15"/>
        <v>206.91428571428568</v>
      </c>
      <c r="J204" t="s">
        <v>891</v>
      </c>
      <c r="K204" t="s">
        <v>891</v>
      </c>
    </row>
    <row r="205" spans="1:11">
      <c r="A205" s="1">
        <v>10333026</v>
      </c>
      <c r="B205" s="34" t="s">
        <v>231</v>
      </c>
      <c r="C205" s="1">
        <v>169</v>
      </c>
      <c r="D205" t="s">
        <v>884</v>
      </c>
      <c r="E205" t="str">
        <f t="shared" si="12"/>
        <v>NED 10333026</v>
      </c>
      <c r="F205" s="76">
        <f t="shared" si="13"/>
        <v>114.96598639455783</v>
      </c>
      <c r="G205" s="76">
        <f t="shared" si="14"/>
        <v>244.87755102040816</v>
      </c>
      <c r="H205">
        <v>20</v>
      </c>
      <c r="I205" s="76">
        <f t="shared" si="15"/>
        <v>293.85306122448981</v>
      </c>
      <c r="J205" t="s">
        <v>891</v>
      </c>
      <c r="K205" t="s">
        <v>891</v>
      </c>
    </row>
    <row r="206" spans="1:11">
      <c r="A206" s="1">
        <v>10341860</v>
      </c>
      <c r="B206" s="34" t="s">
        <v>232</v>
      </c>
      <c r="C206" s="1">
        <v>191</v>
      </c>
      <c r="D206" t="s">
        <v>884</v>
      </c>
      <c r="E206" t="str">
        <f t="shared" si="12"/>
        <v>NED 10341860</v>
      </c>
      <c r="F206" s="76">
        <f t="shared" si="13"/>
        <v>129.93197278911566</v>
      </c>
      <c r="G206" s="76">
        <f t="shared" si="14"/>
        <v>276.75510204081633</v>
      </c>
      <c r="H206">
        <v>20</v>
      </c>
      <c r="I206" s="76">
        <f t="shared" si="15"/>
        <v>332.10612244897959</v>
      </c>
      <c r="J206" t="s">
        <v>891</v>
      </c>
      <c r="K206" t="s">
        <v>891</v>
      </c>
    </row>
    <row r="207" spans="1:11">
      <c r="A207" s="1">
        <v>10332856</v>
      </c>
      <c r="B207" s="34" t="s">
        <v>233</v>
      </c>
      <c r="C207" s="1">
        <v>328</v>
      </c>
      <c r="D207" t="s">
        <v>884</v>
      </c>
      <c r="E207" t="str">
        <f t="shared" si="12"/>
        <v>NED 10332856</v>
      </c>
      <c r="F207" s="76">
        <f t="shared" si="13"/>
        <v>223.12925170068027</v>
      </c>
      <c r="G207" s="76">
        <f t="shared" si="14"/>
        <v>475.26530612244898</v>
      </c>
      <c r="H207">
        <v>20</v>
      </c>
      <c r="I207" s="76">
        <f t="shared" si="15"/>
        <v>570.31836734693877</v>
      </c>
      <c r="J207" t="s">
        <v>891</v>
      </c>
      <c r="K207" t="s">
        <v>891</v>
      </c>
    </row>
    <row r="208" spans="1:11">
      <c r="A208" s="1">
        <v>10371595</v>
      </c>
      <c r="B208" s="34" t="s">
        <v>234</v>
      </c>
      <c r="C208" s="1">
        <v>122</v>
      </c>
      <c r="D208" t="s">
        <v>884</v>
      </c>
      <c r="E208" t="str">
        <f t="shared" si="12"/>
        <v>NED 10371595</v>
      </c>
      <c r="F208" s="76">
        <f t="shared" si="13"/>
        <v>82.993197278911566</v>
      </c>
      <c r="G208" s="76">
        <f t="shared" si="14"/>
        <v>176.77551020408163</v>
      </c>
      <c r="H208">
        <v>20</v>
      </c>
      <c r="I208" s="76">
        <f t="shared" si="15"/>
        <v>212.13061224489795</v>
      </c>
      <c r="J208" t="s">
        <v>891</v>
      </c>
      <c r="K208" t="s">
        <v>891</v>
      </c>
    </row>
    <row r="209" spans="1:11">
      <c r="A209" s="1">
        <v>10371429</v>
      </c>
      <c r="B209" s="34" t="s">
        <v>235</v>
      </c>
      <c r="C209" s="1">
        <v>170</v>
      </c>
      <c r="D209" t="s">
        <v>884</v>
      </c>
      <c r="E209" t="str">
        <f t="shared" si="12"/>
        <v>NED 10371429</v>
      </c>
      <c r="F209" s="76">
        <f t="shared" si="13"/>
        <v>115.64625850340136</v>
      </c>
      <c r="G209" s="76">
        <f t="shared" si="14"/>
        <v>246.32653061224488</v>
      </c>
      <c r="H209">
        <v>20</v>
      </c>
      <c r="I209" s="76">
        <f t="shared" si="15"/>
        <v>295.59183673469386</v>
      </c>
      <c r="J209" t="s">
        <v>891</v>
      </c>
      <c r="K209" t="s">
        <v>891</v>
      </c>
    </row>
    <row r="210" spans="1:11">
      <c r="A210" s="1">
        <v>10332699</v>
      </c>
      <c r="B210" s="34" t="s">
        <v>236</v>
      </c>
      <c r="C210" s="1">
        <v>222</v>
      </c>
      <c r="D210" t="s">
        <v>884</v>
      </c>
      <c r="E210" t="str">
        <f t="shared" si="12"/>
        <v>NED 10332699</v>
      </c>
      <c r="F210" s="76">
        <f t="shared" si="13"/>
        <v>151.0204081632653</v>
      </c>
      <c r="G210" s="76">
        <f t="shared" si="14"/>
        <v>321.67346938775506</v>
      </c>
      <c r="H210">
        <v>20</v>
      </c>
      <c r="I210" s="76">
        <f t="shared" si="15"/>
        <v>386.00816326530605</v>
      </c>
      <c r="J210" t="s">
        <v>891</v>
      </c>
      <c r="K210" t="s">
        <v>891</v>
      </c>
    </row>
    <row r="211" spans="1:11" ht="22.5">
      <c r="A211" s="6">
        <v>10372729</v>
      </c>
      <c r="B211" s="36" t="s">
        <v>237</v>
      </c>
      <c r="C211" s="1">
        <v>243</v>
      </c>
      <c r="D211" t="s">
        <v>884</v>
      </c>
      <c r="E211" t="str">
        <f t="shared" si="12"/>
        <v>NED 10372729</v>
      </c>
      <c r="F211" s="76">
        <f t="shared" si="13"/>
        <v>165.30612244897961</v>
      </c>
      <c r="G211" s="76">
        <f t="shared" si="14"/>
        <v>352.10204081632656</v>
      </c>
      <c r="H211">
        <v>20</v>
      </c>
      <c r="I211" s="76">
        <f t="shared" si="15"/>
        <v>422.52244897959184</v>
      </c>
      <c r="J211" t="s">
        <v>891</v>
      </c>
      <c r="K211" t="s">
        <v>891</v>
      </c>
    </row>
    <row r="212" spans="1:11" ht="22.5">
      <c r="A212" s="1">
        <v>10372730</v>
      </c>
      <c r="B212" s="36" t="s">
        <v>238</v>
      </c>
      <c r="C212" s="1">
        <v>348</v>
      </c>
      <c r="D212" t="s">
        <v>884</v>
      </c>
      <c r="E212" t="str">
        <f t="shared" si="12"/>
        <v>NED 10372730</v>
      </c>
      <c r="F212" s="76">
        <f t="shared" si="13"/>
        <v>236.73469387755102</v>
      </c>
      <c r="G212" s="76">
        <f t="shared" si="14"/>
        <v>504.24489795918367</v>
      </c>
      <c r="H212">
        <v>20</v>
      </c>
      <c r="I212" s="76">
        <f t="shared" si="15"/>
        <v>605.09387755102034</v>
      </c>
      <c r="J212" t="s">
        <v>891</v>
      </c>
      <c r="K212" t="s">
        <v>891</v>
      </c>
    </row>
    <row r="213" spans="1:11" ht="22.5">
      <c r="A213" s="1">
        <v>10372731</v>
      </c>
      <c r="B213" s="36" t="s">
        <v>239</v>
      </c>
      <c r="C213" s="1">
        <v>466</v>
      </c>
      <c r="D213" t="s">
        <v>884</v>
      </c>
      <c r="E213" t="str">
        <f t="shared" si="12"/>
        <v>NED 10372731</v>
      </c>
      <c r="F213" s="76">
        <f t="shared" si="13"/>
        <v>317.00680272108843</v>
      </c>
      <c r="G213" s="76">
        <f t="shared" si="14"/>
        <v>675.22448979591832</v>
      </c>
      <c r="H213">
        <v>20</v>
      </c>
      <c r="I213" s="76">
        <f t="shared" si="15"/>
        <v>810.269387755102</v>
      </c>
      <c r="J213" t="s">
        <v>891</v>
      </c>
      <c r="K213" t="s">
        <v>891</v>
      </c>
    </row>
    <row r="214" spans="1:11" ht="22.5">
      <c r="A214" s="1">
        <v>10372732</v>
      </c>
      <c r="B214" s="36" t="s">
        <v>240</v>
      </c>
      <c r="C214" s="1">
        <v>605</v>
      </c>
      <c r="D214" t="s">
        <v>884</v>
      </c>
      <c r="E214" t="str">
        <f t="shared" si="12"/>
        <v>NED 10372732</v>
      </c>
      <c r="F214" s="76">
        <f t="shared" si="13"/>
        <v>411.56462585034012</v>
      </c>
      <c r="G214" s="76">
        <f t="shared" si="14"/>
        <v>876.63265306122446</v>
      </c>
      <c r="H214">
        <v>20</v>
      </c>
      <c r="I214" s="76">
        <f t="shared" si="15"/>
        <v>1051.9591836734694</v>
      </c>
      <c r="J214" t="s">
        <v>891</v>
      </c>
      <c r="K214" t="s">
        <v>891</v>
      </c>
    </row>
    <row r="215" spans="1:11">
      <c r="A215" s="8">
        <v>57000276</v>
      </c>
      <c r="B215" s="34" t="s">
        <v>241</v>
      </c>
      <c r="C215" s="1">
        <v>974</v>
      </c>
      <c r="D215" t="s">
        <v>884</v>
      </c>
      <c r="E215" t="str">
        <f t="shared" si="12"/>
        <v>NED 57000276</v>
      </c>
      <c r="F215" s="76">
        <f t="shared" si="13"/>
        <v>662.58503401360542</v>
      </c>
      <c r="G215" s="76">
        <f t="shared" si="14"/>
        <v>1411.3061224489795</v>
      </c>
      <c r="H215">
        <v>20</v>
      </c>
      <c r="I215" s="76">
        <f t="shared" si="15"/>
        <v>1693.5673469387755</v>
      </c>
      <c r="J215" t="s">
        <v>891</v>
      </c>
      <c r="K215" t="s">
        <v>891</v>
      </c>
    </row>
    <row r="216" spans="1:11">
      <c r="A216" s="8">
        <v>57000138</v>
      </c>
      <c r="B216" s="34" t="s">
        <v>242</v>
      </c>
      <c r="C216" s="1">
        <v>1461</v>
      </c>
      <c r="D216" t="s">
        <v>884</v>
      </c>
      <c r="E216" t="str">
        <f t="shared" si="12"/>
        <v>NED 57000138</v>
      </c>
      <c r="F216" s="76">
        <f t="shared" si="13"/>
        <v>993.87755102040819</v>
      </c>
      <c r="G216" s="76">
        <f t="shared" si="14"/>
        <v>2116.9591836734694</v>
      </c>
      <c r="H216">
        <v>20</v>
      </c>
      <c r="I216" s="76">
        <f t="shared" si="15"/>
        <v>2540.3510204081631</v>
      </c>
      <c r="J216" t="s">
        <v>891</v>
      </c>
      <c r="K216" t="s">
        <v>891</v>
      </c>
    </row>
    <row r="217" spans="1:11">
      <c r="A217" s="8">
        <v>57000284</v>
      </c>
      <c r="B217" s="34" t="s">
        <v>243</v>
      </c>
      <c r="C217" s="1">
        <v>1947</v>
      </c>
      <c r="D217" t="s">
        <v>884</v>
      </c>
      <c r="E217" t="str">
        <f t="shared" si="12"/>
        <v>NED 57000284</v>
      </c>
      <c r="F217" s="76">
        <f t="shared" si="13"/>
        <v>1324.4897959183675</v>
      </c>
      <c r="G217" s="76">
        <f t="shared" si="14"/>
        <v>2821.1632653061224</v>
      </c>
      <c r="H217">
        <v>20</v>
      </c>
      <c r="I217" s="76">
        <f t="shared" si="15"/>
        <v>3385.3959183673469</v>
      </c>
      <c r="J217" t="s">
        <v>891</v>
      </c>
      <c r="K217" t="s">
        <v>891</v>
      </c>
    </row>
    <row r="218" spans="1:11">
      <c r="A218" s="8" t="s">
        <v>4</v>
      </c>
      <c r="B218" s="34" t="s">
        <v>244</v>
      </c>
      <c r="C218" s="1">
        <v>2433</v>
      </c>
      <c r="D218" t="s">
        <v>884</v>
      </c>
      <c r="E218" t="str">
        <f t="shared" si="12"/>
        <v>NED HT300-05</v>
      </c>
      <c r="F218" s="76">
        <f t="shared" si="13"/>
        <v>1655.1020408163265</v>
      </c>
      <c r="G218" s="76">
        <f t="shared" si="14"/>
        <v>3525.3673469387754</v>
      </c>
      <c r="H218">
        <v>20</v>
      </c>
      <c r="I218" s="76">
        <f t="shared" si="15"/>
        <v>4230.4408163265307</v>
      </c>
      <c r="J218" t="s">
        <v>891</v>
      </c>
      <c r="K218" t="s">
        <v>891</v>
      </c>
    </row>
    <row r="219" spans="1:11">
      <c r="A219" s="1">
        <v>20331552</v>
      </c>
      <c r="B219" s="34" t="s">
        <v>245</v>
      </c>
      <c r="C219" s="1">
        <v>40</v>
      </c>
      <c r="D219" t="s">
        <v>884</v>
      </c>
      <c r="E219" t="str">
        <f t="shared" si="12"/>
        <v>NED 20331552</v>
      </c>
      <c r="F219" s="76">
        <f t="shared" si="13"/>
        <v>27.210884353741498</v>
      </c>
      <c r="G219" s="76">
        <f t="shared" si="14"/>
        <v>57.95918367346939</v>
      </c>
      <c r="H219">
        <v>20</v>
      </c>
      <c r="I219" s="76">
        <f t="shared" si="15"/>
        <v>69.551020408163268</v>
      </c>
      <c r="J219" t="s">
        <v>891</v>
      </c>
      <c r="K219" t="s">
        <v>891</v>
      </c>
    </row>
    <row r="220" spans="1:11">
      <c r="A220" s="1">
        <v>57000292</v>
      </c>
      <c r="B220" s="34" t="s">
        <v>246</v>
      </c>
      <c r="C220" s="1">
        <v>13</v>
      </c>
      <c r="D220" t="s">
        <v>884</v>
      </c>
      <c r="E220" t="str">
        <f t="shared" si="12"/>
        <v>NED 57000292</v>
      </c>
      <c r="F220" s="76">
        <f t="shared" si="13"/>
        <v>8.8435374149659864</v>
      </c>
      <c r="G220" s="76">
        <f t="shared" si="14"/>
        <v>18.836734693877549</v>
      </c>
      <c r="H220">
        <v>20</v>
      </c>
      <c r="I220" s="76">
        <f t="shared" si="15"/>
        <v>22.60408163265306</v>
      </c>
      <c r="J220" t="s">
        <v>891</v>
      </c>
      <c r="K220" t="s">
        <v>891</v>
      </c>
    </row>
    <row r="221" spans="1:11">
      <c r="A221" s="1">
        <v>10561032</v>
      </c>
      <c r="B221" s="42" t="s">
        <v>247</v>
      </c>
      <c r="C221" s="1">
        <v>937</v>
      </c>
      <c r="D221" t="s">
        <v>884</v>
      </c>
      <c r="E221" t="str">
        <f t="shared" si="12"/>
        <v>NED 10561032</v>
      </c>
      <c r="F221" s="76">
        <f t="shared" si="13"/>
        <v>637.41496598639458</v>
      </c>
      <c r="G221" s="76">
        <f t="shared" si="14"/>
        <v>1357.6938775510205</v>
      </c>
      <c r="H221">
        <v>20</v>
      </c>
      <c r="I221" s="76">
        <f t="shared" si="15"/>
        <v>1629.2326530612245</v>
      </c>
      <c r="J221" t="s">
        <v>891</v>
      </c>
      <c r="K221" t="s">
        <v>891</v>
      </c>
    </row>
    <row r="222" spans="1:11">
      <c r="A222" s="1">
        <v>10561132</v>
      </c>
      <c r="B222" s="42" t="s">
        <v>248</v>
      </c>
      <c r="C222" s="1">
        <v>1014</v>
      </c>
      <c r="D222" t="s">
        <v>884</v>
      </c>
      <c r="E222" t="str">
        <f t="shared" si="12"/>
        <v>NED 10561132</v>
      </c>
      <c r="F222" s="76">
        <f t="shared" si="13"/>
        <v>689.79591836734699</v>
      </c>
      <c r="G222" s="76">
        <f t="shared" si="14"/>
        <v>1469.2653061224489</v>
      </c>
      <c r="H222">
        <v>20</v>
      </c>
      <c r="I222" s="76">
        <f t="shared" si="15"/>
        <v>1763.1183673469386</v>
      </c>
      <c r="J222" t="s">
        <v>891</v>
      </c>
      <c r="K222" t="s">
        <v>891</v>
      </c>
    </row>
    <row r="223" spans="1:11">
      <c r="A223" s="1">
        <v>10561232</v>
      </c>
      <c r="B223" s="42" t="s">
        <v>249</v>
      </c>
      <c r="C223" s="1">
        <v>1213</v>
      </c>
      <c r="D223" t="s">
        <v>884</v>
      </c>
      <c r="E223" t="str">
        <f t="shared" si="12"/>
        <v>NED 10561232</v>
      </c>
      <c r="F223" s="76">
        <f t="shared" si="13"/>
        <v>825.17006802721085</v>
      </c>
      <c r="G223" s="76">
        <f t="shared" si="14"/>
        <v>1757.612244897959</v>
      </c>
      <c r="H223">
        <v>20</v>
      </c>
      <c r="I223" s="76">
        <f t="shared" si="15"/>
        <v>2109.1346938775509</v>
      </c>
      <c r="J223" t="s">
        <v>891</v>
      </c>
      <c r="K223" t="s">
        <v>891</v>
      </c>
    </row>
    <row r="224" spans="1:11">
      <c r="A224" s="1">
        <v>10561332</v>
      </c>
      <c r="B224" s="42" t="s">
        <v>250</v>
      </c>
      <c r="C224" s="1">
        <v>1535</v>
      </c>
      <c r="D224" t="s">
        <v>884</v>
      </c>
      <c r="E224" t="str">
        <f t="shared" si="12"/>
        <v>NED 10561332</v>
      </c>
      <c r="F224" s="76">
        <f t="shared" si="13"/>
        <v>1044.2176870748299</v>
      </c>
      <c r="G224" s="76">
        <f t="shared" si="14"/>
        <v>2224.1836734693875</v>
      </c>
      <c r="H224">
        <v>20</v>
      </c>
      <c r="I224" s="76">
        <f t="shared" si="15"/>
        <v>2669.0204081632651</v>
      </c>
      <c r="J224" t="s">
        <v>891</v>
      </c>
      <c r="K224" t="s">
        <v>891</v>
      </c>
    </row>
    <row r="225" spans="1:11">
      <c r="A225" s="1">
        <v>10560232</v>
      </c>
      <c r="B225" s="41" t="s">
        <v>251</v>
      </c>
      <c r="C225" s="1">
        <v>1104</v>
      </c>
      <c r="D225" t="s">
        <v>884</v>
      </c>
      <c r="E225" t="str">
        <f t="shared" si="12"/>
        <v>NED 10560232</v>
      </c>
      <c r="F225" s="76">
        <f t="shared" si="13"/>
        <v>751.0204081632653</v>
      </c>
      <c r="G225" s="76">
        <f t="shared" si="14"/>
        <v>1599.6734693877549</v>
      </c>
      <c r="H225">
        <v>20</v>
      </c>
      <c r="I225" s="76">
        <f t="shared" si="15"/>
        <v>1919.6081632653058</v>
      </c>
      <c r="J225" t="s">
        <v>891</v>
      </c>
      <c r="K225" t="s">
        <v>891</v>
      </c>
    </row>
    <row r="226" spans="1:11">
      <c r="A226" s="1">
        <v>10560332</v>
      </c>
      <c r="B226" s="41" t="s">
        <v>252</v>
      </c>
      <c r="C226" s="1">
        <v>1249</v>
      </c>
      <c r="D226" t="s">
        <v>884</v>
      </c>
      <c r="E226" t="str">
        <f t="shared" si="12"/>
        <v>NED 10560332</v>
      </c>
      <c r="F226" s="76">
        <f t="shared" si="13"/>
        <v>849.65986394557819</v>
      </c>
      <c r="G226" s="76">
        <f t="shared" si="14"/>
        <v>1809.7755102040815</v>
      </c>
      <c r="H226">
        <v>20</v>
      </c>
      <c r="I226" s="76">
        <f t="shared" si="15"/>
        <v>2171.7306122448977</v>
      </c>
      <c r="J226" t="s">
        <v>891</v>
      </c>
      <c r="K226" t="s">
        <v>891</v>
      </c>
    </row>
    <row r="227" spans="1:11">
      <c r="A227" s="1">
        <v>10560432</v>
      </c>
      <c r="B227" s="41" t="s">
        <v>253</v>
      </c>
      <c r="C227" s="1">
        <v>1544</v>
      </c>
      <c r="D227" t="s">
        <v>884</v>
      </c>
      <c r="E227" t="str">
        <f t="shared" si="12"/>
        <v>NED 10560432</v>
      </c>
      <c r="F227" s="76">
        <f t="shared" si="13"/>
        <v>1050.3401360544217</v>
      </c>
      <c r="G227" s="76">
        <f t="shared" si="14"/>
        <v>2237.2244897959181</v>
      </c>
      <c r="H227">
        <v>20</v>
      </c>
      <c r="I227" s="76">
        <f t="shared" si="15"/>
        <v>2684.6693877551015</v>
      </c>
      <c r="J227" t="s">
        <v>891</v>
      </c>
      <c r="K227" t="s">
        <v>891</v>
      </c>
    </row>
    <row r="228" spans="1:11">
      <c r="A228" s="1">
        <v>10560532</v>
      </c>
      <c r="B228" s="41" t="s">
        <v>254</v>
      </c>
      <c r="C228" s="1">
        <v>1727</v>
      </c>
      <c r="D228" t="s">
        <v>884</v>
      </c>
      <c r="E228" t="str">
        <f t="shared" si="12"/>
        <v>NED 10560532</v>
      </c>
      <c r="F228" s="76">
        <f t="shared" si="13"/>
        <v>1174.8299319727892</v>
      </c>
      <c r="G228" s="76">
        <f t="shared" si="14"/>
        <v>2502.387755102041</v>
      </c>
      <c r="H228">
        <v>20</v>
      </c>
      <c r="I228" s="76">
        <f t="shared" si="15"/>
        <v>3002.8653061224491</v>
      </c>
      <c r="J228" t="s">
        <v>891</v>
      </c>
      <c r="K228" t="s">
        <v>891</v>
      </c>
    </row>
    <row r="229" spans="1:11">
      <c r="A229" s="1">
        <v>10373399</v>
      </c>
      <c r="B229" s="42" t="s">
        <v>255</v>
      </c>
      <c r="C229" s="1">
        <v>141</v>
      </c>
      <c r="D229" t="s">
        <v>884</v>
      </c>
      <c r="E229" t="str">
        <f t="shared" si="12"/>
        <v>NED 10373399</v>
      </c>
      <c r="F229" s="76">
        <f t="shared" si="13"/>
        <v>95.91836734693878</v>
      </c>
      <c r="G229" s="76">
        <f t="shared" si="14"/>
        <v>204.30612244897958</v>
      </c>
      <c r="H229">
        <v>20</v>
      </c>
      <c r="I229" s="76">
        <f t="shared" si="15"/>
        <v>245.16734693877549</v>
      </c>
      <c r="J229" t="s">
        <v>891</v>
      </c>
      <c r="K229" t="s">
        <v>891</v>
      </c>
    </row>
    <row r="230" spans="1:11" ht="22.5">
      <c r="A230" s="1">
        <v>14502626</v>
      </c>
      <c r="B230" s="34" t="s">
        <v>256</v>
      </c>
      <c r="C230" s="1">
        <v>463</v>
      </c>
      <c r="D230" t="s">
        <v>884</v>
      </c>
      <c r="E230" t="str">
        <f t="shared" si="12"/>
        <v>NED 14502626</v>
      </c>
      <c r="F230" s="76">
        <f t="shared" si="13"/>
        <v>314.96598639455783</v>
      </c>
      <c r="G230" s="76">
        <f t="shared" si="14"/>
        <v>670.87755102040819</v>
      </c>
      <c r="H230">
        <v>20</v>
      </c>
      <c r="I230" s="76">
        <f t="shared" si="15"/>
        <v>805.05306122448985</v>
      </c>
      <c r="J230" t="s">
        <v>891</v>
      </c>
      <c r="K230" t="s">
        <v>891</v>
      </c>
    </row>
    <row r="231" spans="1:11" ht="22.5">
      <c r="A231" s="1">
        <v>10512732</v>
      </c>
      <c r="B231" s="42" t="s">
        <v>257</v>
      </c>
      <c r="C231" s="1">
        <v>350</v>
      </c>
      <c r="D231" t="s">
        <v>884</v>
      </c>
      <c r="E231" t="str">
        <f t="shared" si="12"/>
        <v>NED 10512732</v>
      </c>
      <c r="F231" s="76">
        <f t="shared" si="13"/>
        <v>238.0952380952381</v>
      </c>
      <c r="G231" s="76">
        <f t="shared" si="14"/>
        <v>507.14285714285711</v>
      </c>
      <c r="H231">
        <v>20</v>
      </c>
      <c r="I231" s="76">
        <f t="shared" si="15"/>
        <v>608.57142857142856</v>
      </c>
      <c r="J231" t="s">
        <v>891</v>
      </c>
      <c r="K231" t="s">
        <v>891</v>
      </c>
    </row>
    <row r="232" spans="1:11" ht="22.5">
      <c r="A232" s="1">
        <v>10512832</v>
      </c>
      <c r="B232" s="42" t="s">
        <v>258</v>
      </c>
      <c r="C232" s="1">
        <v>506</v>
      </c>
      <c r="D232" t="s">
        <v>884</v>
      </c>
      <c r="E232" t="str">
        <f t="shared" si="12"/>
        <v>NED 10512832</v>
      </c>
      <c r="F232" s="76">
        <f t="shared" si="13"/>
        <v>344.21768707482994</v>
      </c>
      <c r="G232" s="76">
        <f t="shared" si="14"/>
        <v>733.18367346938771</v>
      </c>
      <c r="H232">
        <v>20</v>
      </c>
      <c r="I232" s="76">
        <f t="shared" si="15"/>
        <v>879.82040816326526</v>
      </c>
      <c r="J232" t="s">
        <v>891</v>
      </c>
      <c r="K232" t="s">
        <v>891</v>
      </c>
    </row>
    <row r="233" spans="1:11" ht="22.5">
      <c r="A233" s="1">
        <v>10512432</v>
      </c>
      <c r="B233" s="34" t="s">
        <v>259</v>
      </c>
      <c r="C233" s="1">
        <v>147</v>
      </c>
      <c r="D233" t="s">
        <v>884</v>
      </c>
      <c r="E233" t="str">
        <f t="shared" si="12"/>
        <v>NED 10512432</v>
      </c>
      <c r="F233" s="76">
        <f t="shared" si="13"/>
        <v>100</v>
      </c>
      <c r="G233" s="76">
        <f t="shared" si="14"/>
        <v>213</v>
      </c>
      <c r="H233">
        <v>20</v>
      </c>
      <c r="I233" s="76">
        <f t="shared" si="15"/>
        <v>255.6</v>
      </c>
      <c r="J233" t="s">
        <v>891</v>
      </c>
      <c r="K233" t="s">
        <v>891</v>
      </c>
    </row>
    <row r="234" spans="1:11">
      <c r="A234" s="1">
        <v>10512532</v>
      </c>
      <c r="B234" s="34" t="s">
        <v>260</v>
      </c>
      <c r="C234" s="1">
        <v>98</v>
      </c>
      <c r="D234" t="s">
        <v>884</v>
      </c>
      <c r="E234" t="str">
        <f t="shared" si="12"/>
        <v>NED 10512532</v>
      </c>
      <c r="F234" s="76">
        <f t="shared" si="13"/>
        <v>66.666666666666671</v>
      </c>
      <c r="G234" s="76">
        <f t="shared" si="14"/>
        <v>142</v>
      </c>
      <c r="H234">
        <v>20</v>
      </c>
      <c r="I234" s="76">
        <f t="shared" si="15"/>
        <v>170.4</v>
      </c>
      <c r="J234" t="s">
        <v>891</v>
      </c>
      <c r="K234" t="s">
        <v>891</v>
      </c>
    </row>
    <row r="235" spans="1:11">
      <c r="A235" s="1">
        <v>10512632</v>
      </c>
      <c r="B235" s="33" t="s">
        <v>261</v>
      </c>
      <c r="C235" s="1">
        <v>166</v>
      </c>
      <c r="D235" t="s">
        <v>884</v>
      </c>
      <c r="E235" t="str">
        <f t="shared" si="12"/>
        <v>NED 10512632</v>
      </c>
      <c r="F235" s="76">
        <f t="shared" si="13"/>
        <v>112.92517006802721</v>
      </c>
      <c r="G235" s="76">
        <f t="shared" si="14"/>
        <v>240.53061224489795</v>
      </c>
      <c r="H235">
        <v>20</v>
      </c>
      <c r="I235" s="76">
        <f t="shared" si="15"/>
        <v>288.63673469387754</v>
      </c>
      <c r="J235" t="s">
        <v>891</v>
      </c>
      <c r="K235" t="s">
        <v>891</v>
      </c>
    </row>
    <row r="236" spans="1:11" ht="22.5">
      <c r="A236" s="1">
        <v>10506635</v>
      </c>
      <c r="B236" s="36" t="s">
        <v>262</v>
      </c>
      <c r="C236" s="1">
        <v>1656</v>
      </c>
      <c r="D236" t="s">
        <v>884</v>
      </c>
      <c r="E236" t="str">
        <f t="shared" si="12"/>
        <v>NED 10506635</v>
      </c>
      <c r="F236" s="76">
        <f t="shared" si="13"/>
        <v>1126.5306122448981</v>
      </c>
      <c r="G236" s="76">
        <f t="shared" si="14"/>
        <v>2399.5102040816328</v>
      </c>
      <c r="H236">
        <v>20</v>
      </c>
      <c r="I236" s="76">
        <f t="shared" si="15"/>
        <v>2879.4122448979592</v>
      </c>
      <c r="J236" t="s">
        <v>891</v>
      </c>
      <c r="K236" t="s">
        <v>891</v>
      </c>
    </row>
    <row r="237" spans="1:11" ht="22.5">
      <c r="A237" s="1">
        <v>10507735</v>
      </c>
      <c r="B237" s="36" t="s">
        <v>263</v>
      </c>
      <c r="C237" s="1">
        <v>1898</v>
      </c>
      <c r="D237" t="s">
        <v>884</v>
      </c>
      <c r="E237" t="str">
        <f t="shared" si="12"/>
        <v>NED 10507735</v>
      </c>
      <c r="F237" s="76">
        <f t="shared" si="13"/>
        <v>1291.156462585034</v>
      </c>
      <c r="G237" s="76">
        <f t="shared" si="14"/>
        <v>2750.1632653061224</v>
      </c>
      <c r="H237">
        <v>20</v>
      </c>
      <c r="I237" s="76">
        <f t="shared" si="15"/>
        <v>3300.1959183673466</v>
      </c>
      <c r="J237" t="s">
        <v>891</v>
      </c>
      <c r="K237" t="s">
        <v>891</v>
      </c>
    </row>
    <row r="238" spans="1:11">
      <c r="A238" s="1">
        <v>10374376</v>
      </c>
      <c r="B238" s="36" t="s">
        <v>264</v>
      </c>
      <c r="C238" s="1">
        <v>474</v>
      </c>
      <c r="D238" t="s">
        <v>884</v>
      </c>
      <c r="E238" t="str">
        <f t="shared" si="12"/>
        <v>NED 10374376</v>
      </c>
      <c r="F238" s="76">
        <f t="shared" si="13"/>
        <v>322.44897959183675</v>
      </c>
      <c r="G238" s="76">
        <f t="shared" si="14"/>
        <v>686.81632653061229</v>
      </c>
      <c r="H238">
        <v>20</v>
      </c>
      <c r="I238" s="76">
        <f t="shared" si="15"/>
        <v>824.17959183673474</v>
      </c>
      <c r="J238" t="s">
        <v>891</v>
      </c>
      <c r="K238" t="s">
        <v>891</v>
      </c>
    </row>
    <row r="239" spans="1:11">
      <c r="A239" s="1">
        <v>10374360</v>
      </c>
      <c r="B239" s="34" t="s">
        <v>265</v>
      </c>
      <c r="C239" s="1">
        <v>572</v>
      </c>
      <c r="D239" t="s">
        <v>884</v>
      </c>
      <c r="E239" t="str">
        <f t="shared" si="12"/>
        <v>NED 10374360</v>
      </c>
      <c r="F239" s="76">
        <f t="shared" si="13"/>
        <v>389.11564625850343</v>
      </c>
      <c r="G239" s="76">
        <f t="shared" si="14"/>
        <v>828.81632653061229</v>
      </c>
      <c r="H239">
        <v>20</v>
      </c>
      <c r="I239" s="76">
        <f t="shared" si="15"/>
        <v>994.57959183673472</v>
      </c>
      <c r="J239" t="s">
        <v>891</v>
      </c>
      <c r="K239" t="s">
        <v>891</v>
      </c>
    </row>
    <row r="240" spans="1:11">
      <c r="A240" s="1">
        <v>10374375</v>
      </c>
      <c r="B240" s="34" t="s">
        <v>266</v>
      </c>
      <c r="C240" s="1">
        <v>712</v>
      </c>
      <c r="D240" t="s">
        <v>884</v>
      </c>
      <c r="E240" t="str">
        <f t="shared" si="12"/>
        <v>NED 10374375</v>
      </c>
      <c r="F240" s="76">
        <f t="shared" si="13"/>
        <v>484.35374149659867</v>
      </c>
      <c r="G240" s="76">
        <f t="shared" si="14"/>
        <v>1031.6734693877552</v>
      </c>
      <c r="H240">
        <v>20</v>
      </c>
      <c r="I240" s="76">
        <f t="shared" si="15"/>
        <v>1238.0081632653062</v>
      </c>
      <c r="J240" t="s">
        <v>891</v>
      </c>
      <c r="K240" t="s">
        <v>891</v>
      </c>
    </row>
    <row r="241" spans="1:11">
      <c r="A241" s="1">
        <v>10374374</v>
      </c>
      <c r="B241" s="36" t="s">
        <v>267</v>
      </c>
      <c r="C241" s="1">
        <v>940</v>
      </c>
      <c r="D241" t="s">
        <v>884</v>
      </c>
      <c r="E241" t="str">
        <f t="shared" si="12"/>
        <v>NED 10374374</v>
      </c>
      <c r="F241" s="76">
        <f t="shared" si="13"/>
        <v>639.45578231292518</v>
      </c>
      <c r="G241" s="76">
        <f t="shared" si="14"/>
        <v>1362.0408163265306</v>
      </c>
      <c r="H241">
        <v>20</v>
      </c>
      <c r="I241" s="76">
        <f t="shared" si="15"/>
        <v>1634.4489795918366</v>
      </c>
      <c r="J241" t="s">
        <v>891</v>
      </c>
      <c r="K241" t="s">
        <v>891</v>
      </c>
    </row>
    <row r="242" spans="1:11">
      <c r="A242" s="1">
        <v>57000193</v>
      </c>
      <c r="B242" s="36" t="s">
        <v>268</v>
      </c>
      <c r="C242" s="1">
        <v>85</v>
      </c>
      <c r="D242" t="s">
        <v>884</v>
      </c>
      <c r="E242" t="str">
        <f t="shared" si="12"/>
        <v>NED 57000193</v>
      </c>
      <c r="F242" s="76">
        <f t="shared" si="13"/>
        <v>57.823129251700678</v>
      </c>
      <c r="G242" s="76">
        <f t="shared" si="14"/>
        <v>123.16326530612244</v>
      </c>
      <c r="H242">
        <v>20</v>
      </c>
      <c r="I242" s="76">
        <f t="shared" si="15"/>
        <v>147.79591836734693</v>
      </c>
      <c r="J242" t="s">
        <v>891</v>
      </c>
      <c r="K242" t="s">
        <v>891</v>
      </c>
    </row>
    <row r="243" spans="1:11">
      <c r="A243" s="1">
        <v>10345292</v>
      </c>
      <c r="B243" s="36" t="s">
        <v>269</v>
      </c>
      <c r="C243" s="1">
        <v>94</v>
      </c>
      <c r="D243" t="s">
        <v>884</v>
      </c>
      <c r="E243" t="str">
        <f t="shared" si="12"/>
        <v>NED 10345292</v>
      </c>
      <c r="F243" s="76">
        <f t="shared" si="13"/>
        <v>63.945578231292515</v>
      </c>
      <c r="G243" s="76">
        <f t="shared" si="14"/>
        <v>136.20408163265304</v>
      </c>
      <c r="H243">
        <v>20</v>
      </c>
      <c r="I243" s="76">
        <f t="shared" si="15"/>
        <v>163.44489795918363</v>
      </c>
      <c r="J243" t="s">
        <v>891</v>
      </c>
      <c r="K243" t="s">
        <v>891</v>
      </c>
    </row>
    <row r="244" spans="1:11">
      <c r="A244" s="1">
        <v>20374358</v>
      </c>
      <c r="B244" s="36" t="s">
        <v>270</v>
      </c>
      <c r="C244" s="1">
        <v>309</v>
      </c>
      <c r="D244" t="s">
        <v>884</v>
      </c>
      <c r="E244" t="str">
        <f t="shared" si="12"/>
        <v>NED 20374358</v>
      </c>
      <c r="F244" s="76">
        <f t="shared" si="13"/>
        <v>210.20408163265307</v>
      </c>
      <c r="G244" s="76">
        <f t="shared" si="14"/>
        <v>447.73469387755102</v>
      </c>
      <c r="H244">
        <v>20</v>
      </c>
      <c r="I244" s="76">
        <f t="shared" si="15"/>
        <v>537.28163265306125</v>
      </c>
      <c r="J244" t="s">
        <v>891</v>
      </c>
      <c r="K244" t="s">
        <v>891</v>
      </c>
    </row>
    <row r="245" spans="1:11" ht="56.25">
      <c r="A245" s="6">
        <v>10500133</v>
      </c>
      <c r="B245" s="43" t="s">
        <v>271</v>
      </c>
      <c r="C245" s="1">
        <v>2213</v>
      </c>
      <c r="D245" t="s">
        <v>884</v>
      </c>
      <c r="E245" t="str">
        <f t="shared" si="12"/>
        <v>NED 10500133</v>
      </c>
      <c r="F245" s="76">
        <f t="shared" si="13"/>
        <v>1505.4421768707484</v>
      </c>
      <c r="G245" s="76">
        <f t="shared" si="14"/>
        <v>3206.591836734694</v>
      </c>
      <c r="H245">
        <v>20</v>
      </c>
      <c r="I245" s="76">
        <f t="shared" si="15"/>
        <v>3847.9102040816324</v>
      </c>
      <c r="J245" t="s">
        <v>891</v>
      </c>
      <c r="K245" t="s">
        <v>891</v>
      </c>
    </row>
    <row r="246" spans="1:11" ht="56.25">
      <c r="A246" s="6">
        <v>10500233</v>
      </c>
      <c r="B246" s="43" t="s">
        <v>272</v>
      </c>
      <c r="C246" s="1">
        <v>2738</v>
      </c>
      <c r="D246" t="s">
        <v>884</v>
      </c>
      <c r="E246" t="str">
        <f t="shared" si="12"/>
        <v>NED 10500233</v>
      </c>
      <c r="F246" s="76">
        <f t="shared" si="13"/>
        <v>1862.5850340136055</v>
      </c>
      <c r="G246" s="76">
        <f t="shared" si="14"/>
        <v>3967.3061224489797</v>
      </c>
      <c r="H246">
        <v>20</v>
      </c>
      <c r="I246" s="76">
        <f t="shared" si="15"/>
        <v>4760.7673469387755</v>
      </c>
      <c r="J246" t="s">
        <v>891</v>
      </c>
      <c r="K246" t="s">
        <v>891</v>
      </c>
    </row>
    <row r="247" spans="1:11" ht="56.25">
      <c r="A247" s="6">
        <v>10500333</v>
      </c>
      <c r="B247" s="43" t="s">
        <v>273</v>
      </c>
      <c r="C247" s="1">
        <v>3940</v>
      </c>
      <c r="D247" t="s">
        <v>884</v>
      </c>
      <c r="E247" t="str">
        <f t="shared" si="12"/>
        <v>NED 10500333</v>
      </c>
      <c r="F247" s="76">
        <f t="shared" si="13"/>
        <v>2680.2721088435374</v>
      </c>
      <c r="G247" s="76">
        <f t="shared" si="14"/>
        <v>5708.9795918367345</v>
      </c>
      <c r="H247">
        <v>20</v>
      </c>
      <c r="I247" s="76">
        <f t="shared" si="15"/>
        <v>6850.775510204081</v>
      </c>
      <c r="J247" t="s">
        <v>891</v>
      </c>
      <c r="K247" t="s">
        <v>891</v>
      </c>
    </row>
    <row r="248" spans="1:11" ht="33.75">
      <c r="A248" s="1">
        <v>57000197</v>
      </c>
      <c r="B248" s="44" t="s">
        <v>274</v>
      </c>
      <c r="C248" s="1">
        <v>2651</v>
      </c>
      <c r="D248" t="s">
        <v>884</v>
      </c>
      <c r="E248" t="str">
        <f t="shared" si="12"/>
        <v>NED 57000197</v>
      </c>
      <c r="F248" s="76">
        <f t="shared" si="13"/>
        <v>1803.4013605442178</v>
      </c>
      <c r="G248" s="76">
        <f t="shared" si="14"/>
        <v>3841.2448979591836</v>
      </c>
      <c r="H248">
        <v>20</v>
      </c>
      <c r="I248" s="76">
        <f t="shared" si="15"/>
        <v>4609.49387755102</v>
      </c>
      <c r="J248" t="s">
        <v>891</v>
      </c>
      <c r="K248" t="s">
        <v>891</v>
      </c>
    </row>
    <row r="249" spans="1:11" ht="33.75">
      <c r="A249" s="1" t="s">
        <v>5</v>
      </c>
      <c r="B249" s="44" t="s">
        <v>275</v>
      </c>
      <c r="C249" s="1">
        <v>3154</v>
      </c>
      <c r="D249" t="s">
        <v>884</v>
      </c>
      <c r="E249" t="str">
        <f t="shared" si="12"/>
        <v>NED TA08505B</v>
      </c>
      <c r="F249" s="76">
        <f t="shared" si="13"/>
        <v>2145.5782312925171</v>
      </c>
      <c r="G249" s="76">
        <f t="shared" si="14"/>
        <v>4570.0816326530612</v>
      </c>
      <c r="H249">
        <v>20</v>
      </c>
      <c r="I249" s="76">
        <f t="shared" si="15"/>
        <v>5484.0979591836731</v>
      </c>
      <c r="J249" t="s">
        <v>891</v>
      </c>
      <c r="K249" t="s">
        <v>891</v>
      </c>
    </row>
    <row r="250" spans="1:11" ht="33.75">
      <c r="A250" s="1">
        <v>57000238</v>
      </c>
      <c r="B250" s="44" t="s">
        <v>276</v>
      </c>
      <c r="C250" s="1">
        <v>2903</v>
      </c>
      <c r="D250" t="s">
        <v>884</v>
      </c>
      <c r="E250" t="str">
        <f t="shared" si="12"/>
        <v>NED 57000238</v>
      </c>
      <c r="F250" s="76">
        <f t="shared" si="13"/>
        <v>1974.8299319727892</v>
      </c>
      <c r="G250" s="76">
        <f t="shared" si="14"/>
        <v>4206.3877551020405</v>
      </c>
      <c r="H250">
        <v>20</v>
      </c>
      <c r="I250" s="76">
        <f t="shared" si="15"/>
        <v>5047.6653061224488</v>
      </c>
      <c r="J250" t="s">
        <v>891</v>
      </c>
      <c r="K250" t="s">
        <v>891</v>
      </c>
    </row>
    <row r="251" spans="1:11" ht="33.75">
      <c r="A251" s="1">
        <v>57000194</v>
      </c>
      <c r="B251" s="44" t="s">
        <v>277</v>
      </c>
      <c r="C251" s="1">
        <v>3534</v>
      </c>
      <c r="D251" t="s">
        <v>884</v>
      </c>
      <c r="E251" t="str">
        <f t="shared" si="12"/>
        <v>NED 57000194</v>
      </c>
      <c r="F251" s="76">
        <f t="shared" si="13"/>
        <v>2404.0816326530612</v>
      </c>
      <c r="G251" s="76">
        <f t="shared" si="14"/>
        <v>5120.6938775510198</v>
      </c>
      <c r="H251">
        <v>20</v>
      </c>
      <c r="I251" s="76">
        <f t="shared" si="15"/>
        <v>6144.8326530612239</v>
      </c>
      <c r="J251" t="s">
        <v>891</v>
      </c>
      <c r="K251" t="s">
        <v>891</v>
      </c>
    </row>
    <row r="252" spans="1:11" ht="22.5">
      <c r="A252" s="1" t="s">
        <v>6</v>
      </c>
      <c r="B252" s="44" t="s">
        <v>278</v>
      </c>
      <c r="C252" s="1">
        <v>4039</v>
      </c>
      <c r="D252" t="s">
        <v>884</v>
      </c>
      <c r="E252" t="str">
        <f t="shared" si="12"/>
        <v>NED TA151</v>
      </c>
      <c r="F252" s="76">
        <f t="shared" si="13"/>
        <v>2747.6190476190477</v>
      </c>
      <c r="G252" s="76">
        <f t="shared" si="14"/>
        <v>5852.4285714285716</v>
      </c>
      <c r="H252">
        <v>20</v>
      </c>
      <c r="I252" s="76">
        <f t="shared" si="15"/>
        <v>7022.9142857142861</v>
      </c>
      <c r="J252" t="s">
        <v>891</v>
      </c>
      <c r="K252" t="s">
        <v>891</v>
      </c>
    </row>
    <row r="253" spans="1:11" ht="33.75">
      <c r="A253" s="1" t="s">
        <v>7</v>
      </c>
      <c r="B253" s="44" t="s">
        <v>279</v>
      </c>
      <c r="C253" s="1">
        <v>4794</v>
      </c>
      <c r="D253" t="s">
        <v>884</v>
      </c>
      <c r="E253" t="str">
        <f t="shared" si="12"/>
        <v>NED TA151B</v>
      </c>
      <c r="F253" s="76">
        <f t="shared" si="13"/>
        <v>3261.2244897959185</v>
      </c>
      <c r="G253" s="76">
        <f t="shared" si="14"/>
        <v>6946.408163265306</v>
      </c>
      <c r="H253">
        <v>20</v>
      </c>
      <c r="I253" s="76">
        <f t="shared" si="15"/>
        <v>8335.6897959183661</v>
      </c>
      <c r="J253" t="s">
        <v>891</v>
      </c>
      <c r="K253" t="s">
        <v>891</v>
      </c>
    </row>
    <row r="254" spans="1:11" ht="33.75">
      <c r="A254" s="1" t="s">
        <v>8</v>
      </c>
      <c r="B254" s="44" t="s">
        <v>280</v>
      </c>
      <c r="C254" s="1">
        <v>5173</v>
      </c>
      <c r="D254" t="s">
        <v>884</v>
      </c>
      <c r="E254" t="str">
        <f t="shared" si="12"/>
        <v>NED TA22</v>
      </c>
      <c r="F254" s="76">
        <f t="shared" si="13"/>
        <v>3519.0476190476193</v>
      </c>
      <c r="G254" s="76">
        <f t="shared" si="14"/>
        <v>7495.5714285714284</v>
      </c>
      <c r="H254">
        <v>20</v>
      </c>
      <c r="I254" s="76">
        <f t="shared" si="15"/>
        <v>8994.6857142857134</v>
      </c>
      <c r="J254" t="s">
        <v>891</v>
      </c>
      <c r="K254" t="s">
        <v>891</v>
      </c>
    </row>
    <row r="255" spans="1:11" ht="33.75">
      <c r="A255" s="1" t="s">
        <v>9</v>
      </c>
      <c r="B255" s="44" t="s">
        <v>281</v>
      </c>
      <c r="C255" s="1">
        <v>6056</v>
      </c>
      <c r="D255" t="s">
        <v>884</v>
      </c>
      <c r="E255" t="str">
        <f t="shared" si="12"/>
        <v>NED TA22B</v>
      </c>
      <c r="F255" s="76">
        <f t="shared" si="13"/>
        <v>4119.7278911564626</v>
      </c>
      <c r="G255" s="76">
        <f t="shared" si="14"/>
        <v>8775.0204081632655</v>
      </c>
      <c r="H255">
        <v>20</v>
      </c>
      <c r="I255" s="76">
        <f t="shared" si="15"/>
        <v>10530.024489795918</v>
      </c>
      <c r="J255" t="s">
        <v>891</v>
      </c>
      <c r="K255" t="s">
        <v>891</v>
      </c>
    </row>
    <row r="256" spans="1:11">
      <c r="A256" s="1">
        <v>60313124</v>
      </c>
      <c r="B256" s="45" t="s">
        <v>282</v>
      </c>
      <c r="C256" s="1">
        <v>43</v>
      </c>
      <c r="D256" t="s">
        <v>884</v>
      </c>
      <c r="E256" t="str">
        <f t="shared" si="12"/>
        <v>NED 60313124</v>
      </c>
      <c r="F256" s="76">
        <f t="shared" si="13"/>
        <v>29.251700680272108</v>
      </c>
      <c r="G256" s="76">
        <f t="shared" si="14"/>
        <v>62.306122448979586</v>
      </c>
      <c r="H256">
        <v>20</v>
      </c>
      <c r="I256" s="76">
        <f t="shared" si="15"/>
        <v>74.767346938775503</v>
      </c>
      <c r="J256" t="s">
        <v>891</v>
      </c>
      <c r="K256" t="s">
        <v>891</v>
      </c>
    </row>
    <row r="257" spans="1:11">
      <c r="A257" s="1">
        <v>60313125</v>
      </c>
      <c r="B257" s="45" t="s">
        <v>283</v>
      </c>
      <c r="C257" s="1">
        <v>59</v>
      </c>
      <c r="D257" t="s">
        <v>884</v>
      </c>
      <c r="E257" t="str">
        <f t="shared" si="12"/>
        <v>NED 60313125</v>
      </c>
      <c r="F257" s="76">
        <f t="shared" si="13"/>
        <v>40.136054421768705</v>
      </c>
      <c r="G257" s="76">
        <f t="shared" si="14"/>
        <v>85.489795918367335</v>
      </c>
      <c r="H257">
        <v>20</v>
      </c>
      <c r="I257" s="76">
        <f t="shared" si="15"/>
        <v>102.5877551020408</v>
      </c>
      <c r="J257" t="s">
        <v>891</v>
      </c>
      <c r="K257" t="s">
        <v>891</v>
      </c>
    </row>
    <row r="258" spans="1:11">
      <c r="A258" s="1">
        <v>60313126</v>
      </c>
      <c r="B258" s="45" t="s">
        <v>284</v>
      </c>
      <c r="C258" s="1">
        <v>73</v>
      </c>
      <c r="D258" t="s">
        <v>884</v>
      </c>
      <c r="E258" t="str">
        <f t="shared" si="12"/>
        <v>NED 60313126</v>
      </c>
      <c r="F258" s="76">
        <f t="shared" si="13"/>
        <v>49.65986394557823</v>
      </c>
      <c r="G258" s="76">
        <f t="shared" si="14"/>
        <v>105.77551020408163</v>
      </c>
      <c r="H258">
        <v>20</v>
      </c>
      <c r="I258" s="76">
        <f t="shared" si="15"/>
        <v>126.93061224489794</v>
      </c>
      <c r="J258" t="s">
        <v>891</v>
      </c>
      <c r="K258" t="s">
        <v>891</v>
      </c>
    </row>
    <row r="259" spans="1:11">
      <c r="A259" s="9">
        <v>60313424</v>
      </c>
      <c r="B259" s="46" t="s">
        <v>285</v>
      </c>
      <c r="C259" s="1">
        <v>43</v>
      </c>
      <c r="D259" t="s">
        <v>884</v>
      </c>
      <c r="E259" t="str">
        <f t="shared" ref="E259:E322" si="16">CONCATENATE(D259," ",A259)</f>
        <v>NED 60313424</v>
      </c>
      <c r="F259" s="76">
        <f t="shared" ref="F259:F322" si="17">C259/1.47</f>
        <v>29.251700680272108</v>
      </c>
      <c r="G259" s="76">
        <f t="shared" ref="G259:G322" si="18">F259*2.13</f>
        <v>62.306122448979586</v>
      </c>
      <c r="H259">
        <v>20</v>
      </c>
      <c r="I259" s="76">
        <f t="shared" ref="I259:I322" si="19">G259*1.2</f>
        <v>74.767346938775503</v>
      </c>
      <c r="J259" t="s">
        <v>891</v>
      </c>
      <c r="K259" t="s">
        <v>891</v>
      </c>
    </row>
    <row r="260" spans="1:11">
      <c r="A260" s="1">
        <v>60313425</v>
      </c>
      <c r="B260" s="45" t="s">
        <v>286</v>
      </c>
      <c r="C260" s="1">
        <v>59</v>
      </c>
      <c r="D260" t="s">
        <v>884</v>
      </c>
      <c r="E260" t="str">
        <f t="shared" si="16"/>
        <v>NED 60313425</v>
      </c>
      <c r="F260" s="76">
        <f t="shared" si="17"/>
        <v>40.136054421768705</v>
      </c>
      <c r="G260" s="76">
        <f t="shared" si="18"/>
        <v>85.489795918367335</v>
      </c>
      <c r="H260">
        <v>20</v>
      </c>
      <c r="I260" s="76">
        <f t="shared" si="19"/>
        <v>102.5877551020408</v>
      </c>
      <c r="J260" t="s">
        <v>891</v>
      </c>
      <c r="K260" t="s">
        <v>891</v>
      </c>
    </row>
    <row r="261" spans="1:11">
      <c r="A261" s="1">
        <v>60313426</v>
      </c>
      <c r="B261" s="45" t="s">
        <v>287</v>
      </c>
      <c r="C261" s="1">
        <v>73</v>
      </c>
      <c r="D261" t="s">
        <v>884</v>
      </c>
      <c r="E261" t="str">
        <f t="shared" si="16"/>
        <v>NED 60313426</v>
      </c>
      <c r="F261" s="76">
        <f t="shared" si="17"/>
        <v>49.65986394557823</v>
      </c>
      <c r="G261" s="76">
        <f t="shared" si="18"/>
        <v>105.77551020408163</v>
      </c>
      <c r="H261">
        <v>20</v>
      </c>
      <c r="I261" s="76">
        <f t="shared" si="19"/>
        <v>126.93061224489794</v>
      </c>
      <c r="J261" t="s">
        <v>891</v>
      </c>
      <c r="K261" t="s">
        <v>891</v>
      </c>
    </row>
    <row r="262" spans="1:11">
      <c r="A262" s="9">
        <v>60313324</v>
      </c>
      <c r="B262" s="46" t="s">
        <v>288</v>
      </c>
      <c r="C262" s="1">
        <v>43</v>
      </c>
      <c r="D262" t="s">
        <v>884</v>
      </c>
      <c r="E262" t="str">
        <f t="shared" si="16"/>
        <v>NED 60313324</v>
      </c>
      <c r="F262" s="76">
        <f t="shared" si="17"/>
        <v>29.251700680272108</v>
      </c>
      <c r="G262" s="76">
        <f t="shared" si="18"/>
        <v>62.306122448979586</v>
      </c>
      <c r="H262">
        <v>20</v>
      </c>
      <c r="I262" s="76">
        <f t="shared" si="19"/>
        <v>74.767346938775503</v>
      </c>
      <c r="J262" t="s">
        <v>891</v>
      </c>
      <c r="K262" t="s">
        <v>891</v>
      </c>
    </row>
    <row r="263" spans="1:11">
      <c r="A263" s="1">
        <v>60313325</v>
      </c>
      <c r="B263" s="45" t="s">
        <v>289</v>
      </c>
      <c r="C263" s="1">
        <v>59</v>
      </c>
      <c r="D263" t="s">
        <v>884</v>
      </c>
      <c r="E263" t="str">
        <f t="shared" si="16"/>
        <v>NED 60313325</v>
      </c>
      <c r="F263" s="76">
        <f t="shared" si="17"/>
        <v>40.136054421768705</v>
      </c>
      <c r="G263" s="76">
        <f t="shared" si="18"/>
        <v>85.489795918367335</v>
      </c>
      <c r="H263">
        <v>20</v>
      </c>
      <c r="I263" s="76">
        <f t="shared" si="19"/>
        <v>102.5877551020408</v>
      </c>
      <c r="J263" t="s">
        <v>891</v>
      </c>
      <c r="K263" t="s">
        <v>891</v>
      </c>
    </row>
    <row r="264" spans="1:11">
      <c r="A264" s="1">
        <v>60313326</v>
      </c>
      <c r="B264" s="37" t="s">
        <v>290</v>
      </c>
      <c r="C264" s="1">
        <v>73</v>
      </c>
      <c r="D264" t="s">
        <v>884</v>
      </c>
      <c r="E264" t="str">
        <f t="shared" si="16"/>
        <v>NED 60313326</v>
      </c>
      <c r="F264" s="76">
        <f t="shared" si="17"/>
        <v>49.65986394557823</v>
      </c>
      <c r="G264" s="76">
        <f t="shared" si="18"/>
        <v>105.77551020408163</v>
      </c>
      <c r="H264">
        <v>20</v>
      </c>
      <c r="I264" s="76">
        <f t="shared" si="19"/>
        <v>126.93061224489794</v>
      </c>
      <c r="J264" t="s">
        <v>891</v>
      </c>
      <c r="K264" t="s">
        <v>891</v>
      </c>
    </row>
    <row r="265" spans="1:11">
      <c r="A265" s="9">
        <v>60313224</v>
      </c>
      <c r="B265" s="46" t="s">
        <v>291</v>
      </c>
      <c r="C265" s="1">
        <v>43</v>
      </c>
      <c r="D265" t="s">
        <v>884</v>
      </c>
      <c r="E265" t="str">
        <f t="shared" si="16"/>
        <v>NED 60313224</v>
      </c>
      <c r="F265" s="76">
        <f t="shared" si="17"/>
        <v>29.251700680272108</v>
      </c>
      <c r="G265" s="76">
        <f t="shared" si="18"/>
        <v>62.306122448979586</v>
      </c>
      <c r="H265">
        <v>20</v>
      </c>
      <c r="I265" s="76">
        <f t="shared" si="19"/>
        <v>74.767346938775503</v>
      </c>
      <c r="J265" t="s">
        <v>891</v>
      </c>
      <c r="K265" t="s">
        <v>891</v>
      </c>
    </row>
    <row r="266" spans="1:11">
      <c r="A266" s="1">
        <v>60313225</v>
      </c>
      <c r="B266" s="45" t="s">
        <v>292</v>
      </c>
      <c r="C266" s="1">
        <v>59</v>
      </c>
      <c r="D266" t="s">
        <v>884</v>
      </c>
      <c r="E266" t="str">
        <f t="shared" si="16"/>
        <v>NED 60313225</v>
      </c>
      <c r="F266" s="76">
        <f t="shared" si="17"/>
        <v>40.136054421768705</v>
      </c>
      <c r="G266" s="76">
        <f t="shared" si="18"/>
        <v>85.489795918367335</v>
      </c>
      <c r="H266">
        <v>20</v>
      </c>
      <c r="I266" s="76">
        <f t="shared" si="19"/>
        <v>102.5877551020408</v>
      </c>
      <c r="J266" t="s">
        <v>891</v>
      </c>
      <c r="K266" t="s">
        <v>891</v>
      </c>
    </row>
    <row r="267" spans="1:11">
      <c r="A267" s="1">
        <v>60313226</v>
      </c>
      <c r="B267" s="45" t="s">
        <v>293</v>
      </c>
      <c r="C267" s="1">
        <v>73</v>
      </c>
      <c r="D267" t="s">
        <v>884</v>
      </c>
      <c r="E267" t="str">
        <f t="shared" si="16"/>
        <v>NED 60313226</v>
      </c>
      <c r="F267" s="76">
        <f t="shared" si="17"/>
        <v>49.65986394557823</v>
      </c>
      <c r="G267" s="76">
        <f t="shared" si="18"/>
        <v>105.77551020408163</v>
      </c>
      <c r="H267">
        <v>20</v>
      </c>
      <c r="I267" s="76">
        <f t="shared" si="19"/>
        <v>126.93061224489794</v>
      </c>
      <c r="J267" t="s">
        <v>891</v>
      </c>
      <c r="K267" t="s">
        <v>891</v>
      </c>
    </row>
    <row r="268" spans="1:11">
      <c r="A268" s="1">
        <v>60313524</v>
      </c>
      <c r="B268" s="45" t="s">
        <v>294</v>
      </c>
      <c r="C268" s="1">
        <v>43</v>
      </c>
      <c r="D268" t="s">
        <v>884</v>
      </c>
      <c r="E268" t="str">
        <f t="shared" si="16"/>
        <v>NED 60313524</v>
      </c>
      <c r="F268" s="76">
        <f t="shared" si="17"/>
        <v>29.251700680272108</v>
      </c>
      <c r="G268" s="76">
        <f t="shared" si="18"/>
        <v>62.306122448979586</v>
      </c>
      <c r="H268">
        <v>20</v>
      </c>
      <c r="I268" s="76">
        <f t="shared" si="19"/>
        <v>74.767346938775503</v>
      </c>
      <c r="J268" t="s">
        <v>891</v>
      </c>
      <c r="K268" t="s">
        <v>891</v>
      </c>
    </row>
    <row r="269" spans="1:11">
      <c r="A269" s="1">
        <v>60313525</v>
      </c>
      <c r="B269" s="45" t="s">
        <v>295</v>
      </c>
      <c r="C269" s="1">
        <v>59</v>
      </c>
      <c r="D269" t="s">
        <v>884</v>
      </c>
      <c r="E269" t="str">
        <f t="shared" si="16"/>
        <v>NED 60313525</v>
      </c>
      <c r="F269" s="76">
        <f t="shared" si="17"/>
        <v>40.136054421768705</v>
      </c>
      <c r="G269" s="76">
        <f t="shared" si="18"/>
        <v>85.489795918367335</v>
      </c>
      <c r="H269">
        <v>20</v>
      </c>
      <c r="I269" s="76">
        <f t="shared" si="19"/>
        <v>102.5877551020408</v>
      </c>
      <c r="J269" t="s">
        <v>891</v>
      </c>
      <c r="K269" t="s">
        <v>891</v>
      </c>
    </row>
    <row r="270" spans="1:11">
      <c r="A270" s="3">
        <v>60313526</v>
      </c>
      <c r="B270" s="47" t="s">
        <v>296</v>
      </c>
      <c r="C270" s="1">
        <v>73</v>
      </c>
      <c r="D270" t="s">
        <v>884</v>
      </c>
      <c r="E270" t="str">
        <f t="shared" si="16"/>
        <v>NED 60313526</v>
      </c>
      <c r="F270" s="76">
        <f t="shared" si="17"/>
        <v>49.65986394557823</v>
      </c>
      <c r="G270" s="76">
        <f t="shared" si="18"/>
        <v>105.77551020408163</v>
      </c>
      <c r="H270">
        <v>20</v>
      </c>
      <c r="I270" s="76">
        <f t="shared" si="19"/>
        <v>126.93061224489794</v>
      </c>
      <c r="J270" t="s">
        <v>891</v>
      </c>
      <c r="K270" t="s">
        <v>891</v>
      </c>
    </row>
    <row r="271" spans="1:11">
      <c r="A271" s="9">
        <v>60313624</v>
      </c>
      <c r="B271" s="46" t="s">
        <v>297</v>
      </c>
      <c r="C271" s="1">
        <v>43</v>
      </c>
      <c r="D271" t="s">
        <v>884</v>
      </c>
      <c r="E271" t="str">
        <f t="shared" si="16"/>
        <v>NED 60313624</v>
      </c>
      <c r="F271" s="76">
        <f t="shared" si="17"/>
        <v>29.251700680272108</v>
      </c>
      <c r="G271" s="76">
        <f t="shared" si="18"/>
        <v>62.306122448979586</v>
      </c>
      <c r="H271">
        <v>20</v>
      </c>
      <c r="I271" s="76">
        <f t="shared" si="19"/>
        <v>74.767346938775503</v>
      </c>
      <c r="J271" t="s">
        <v>891</v>
      </c>
      <c r="K271" t="s">
        <v>891</v>
      </c>
    </row>
    <row r="272" spans="1:11">
      <c r="A272" s="1">
        <v>60313625</v>
      </c>
      <c r="B272" s="45" t="s">
        <v>298</v>
      </c>
      <c r="C272" s="1">
        <v>59</v>
      </c>
      <c r="D272" t="s">
        <v>884</v>
      </c>
      <c r="E272" t="str">
        <f t="shared" si="16"/>
        <v>NED 60313625</v>
      </c>
      <c r="F272" s="76">
        <f t="shared" si="17"/>
        <v>40.136054421768705</v>
      </c>
      <c r="G272" s="76">
        <f t="shared" si="18"/>
        <v>85.489795918367335</v>
      </c>
      <c r="H272">
        <v>20</v>
      </c>
      <c r="I272" s="76">
        <f t="shared" si="19"/>
        <v>102.5877551020408</v>
      </c>
      <c r="J272" t="s">
        <v>891</v>
      </c>
      <c r="K272" t="s">
        <v>891</v>
      </c>
    </row>
    <row r="273" spans="1:11">
      <c r="A273" s="1">
        <v>60313626</v>
      </c>
      <c r="B273" s="45" t="s">
        <v>299</v>
      </c>
      <c r="C273" s="1">
        <v>73</v>
      </c>
      <c r="D273" t="s">
        <v>884</v>
      </c>
      <c r="E273" t="str">
        <f t="shared" si="16"/>
        <v>NED 60313626</v>
      </c>
      <c r="F273" s="76">
        <f t="shared" si="17"/>
        <v>49.65986394557823</v>
      </c>
      <c r="G273" s="76">
        <f t="shared" si="18"/>
        <v>105.77551020408163</v>
      </c>
      <c r="H273">
        <v>20</v>
      </c>
      <c r="I273" s="76">
        <f t="shared" si="19"/>
        <v>126.93061224489794</v>
      </c>
      <c r="J273" t="s">
        <v>891</v>
      </c>
      <c r="K273" t="s">
        <v>891</v>
      </c>
    </row>
    <row r="274" spans="1:11">
      <c r="A274" s="3">
        <v>60344976</v>
      </c>
      <c r="B274" s="47" t="s">
        <v>300</v>
      </c>
      <c r="C274" s="1">
        <v>26</v>
      </c>
      <c r="D274" t="s">
        <v>884</v>
      </c>
      <c r="E274" t="str">
        <f t="shared" si="16"/>
        <v>NED 60344976</v>
      </c>
      <c r="F274" s="76">
        <f t="shared" si="17"/>
        <v>17.687074829931973</v>
      </c>
      <c r="G274" s="76">
        <f t="shared" si="18"/>
        <v>37.673469387755098</v>
      </c>
      <c r="H274">
        <v>20</v>
      </c>
      <c r="I274" s="76">
        <f t="shared" si="19"/>
        <v>45.208163265306119</v>
      </c>
      <c r="J274" t="s">
        <v>891</v>
      </c>
      <c r="K274" t="s">
        <v>891</v>
      </c>
    </row>
    <row r="275" spans="1:11">
      <c r="A275" s="1">
        <v>60064850</v>
      </c>
      <c r="B275" s="45" t="s">
        <v>301</v>
      </c>
      <c r="C275" s="1">
        <v>22</v>
      </c>
      <c r="D275" t="s">
        <v>884</v>
      </c>
      <c r="E275" t="str">
        <f t="shared" si="16"/>
        <v>NED 60064850</v>
      </c>
      <c r="F275" s="76">
        <f t="shared" si="17"/>
        <v>14.965986394557824</v>
      </c>
      <c r="G275" s="76">
        <f t="shared" si="18"/>
        <v>31.877551020408163</v>
      </c>
      <c r="H275">
        <v>20</v>
      </c>
      <c r="I275" s="76">
        <f t="shared" si="19"/>
        <v>38.253061224489791</v>
      </c>
      <c r="J275" t="s">
        <v>891</v>
      </c>
      <c r="K275" t="s">
        <v>891</v>
      </c>
    </row>
    <row r="276" spans="1:11">
      <c r="A276" s="1">
        <v>60931067</v>
      </c>
      <c r="B276" s="37" t="s">
        <v>302</v>
      </c>
      <c r="C276" s="1">
        <v>170</v>
      </c>
      <c r="D276" t="s">
        <v>884</v>
      </c>
      <c r="E276" t="str">
        <f t="shared" si="16"/>
        <v>NED 60931067</v>
      </c>
      <c r="F276" s="76">
        <f t="shared" si="17"/>
        <v>115.64625850340136</v>
      </c>
      <c r="G276" s="76">
        <f t="shared" si="18"/>
        <v>246.32653061224488</v>
      </c>
      <c r="H276">
        <v>20</v>
      </c>
      <c r="I276" s="76">
        <f t="shared" si="19"/>
        <v>295.59183673469386</v>
      </c>
      <c r="J276" t="s">
        <v>891</v>
      </c>
      <c r="K276" t="s">
        <v>891</v>
      </c>
    </row>
    <row r="277" spans="1:11">
      <c r="A277" s="1">
        <v>60931068</v>
      </c>
      <c r="B277" s="37" t="s">
        <v>303</v>
      </c>
      <c r="C277" s="1">
        <v>170</v>
      </c>
      <c r="D277" t="s">
        <v>884</v>
      </c>
      <c r="E277" t="str">
        <f t="shared" si="16"/>
        <v>NED 60931068</v>
      </c>
      <c r="F277" s="76">
        <f t="shared" si="17"/>
        <v>115.64625850340136</v>
      </c>
      <c r="G277" s="76">
        <f t="shared" si="18"/>
        <v>246.32653061224488</v>
      </c>
      <c r="H277">
        <v>20</v>
      </c>
      <c r="I277" s="76">
        <f t="shared" si="19"/>
        <v>295.59183673469386</v>
      </c>
      <c r="J277" t="s">
        <v>891</v>
      </c>
      <c r="K277" t="s">
        <v>891</v>
      </c>
    </row>
    <row r="278" spans="1:11">
      <c r="A278" s="1">
        <v>60931069</v>
      </c>
      <c r="B278" s="37" t="s">
        <v>304</v>
      </c>
      <c r="C278" s="1">
        <v>170</v>
      </c>
      <c r="D278" t="s">
        <v>884</v>
      </c>
      <c r="E278" t="str">
        <f t="shared" si="16"/>
        <v>NED 60931069</v>
      </c>
      <c r="F278" s="76">
        <f t="shared" si="17"/>
        <v>115.64625850340136</v>
      </c>
      <c r="G278" s="76">
        <f t="shared" si="18"/>
        <v>246.32653061224488</v>
      </c>
      <c r="H278">
        <v>20</v>
      </c>
      <c r="I278" s="76">
        <f t="shared" si="19"/>
        <v>295.59183673469386</v>
      </c>
      <c r="J278" t="s">
        <v>891</v>
      </c>
      <c r="K278" t="s">
        <v>891</v>
      </c>
    </row>
    <row r="279" spans="1:11" ht="22.5">
      <c r="A279" s="1">
        <v>70840000</v>
      </c>
      <c r="B279" s="34" t="s">
        <v>305</v>
      </c>
      <c r="C279" s="1">
        <v>1153</v>
      </c>
      <c r="D279" t="s">
        <v>884</v>
      </c>
      <c r="E279" t="str">
        <f t="shared" si="16"/>
        <v>NED 70840000</v>
      </c>
      <c r="F279" s="76">
        <f t="shared" si="17"/>
        <v>784.35374149659867</v>
      </c>
      <c r="G279" s="76">
        <f t="shared" si="18"/>
        <v>1670.6734693877552</v>
      </c>
      <c r="H279">
        <v>20</v>
      </c>
      <c r="I279" s="76">
        <f t="shared" si="19"/>
        <v>2004.8081632653061</v>
      </c>
      <c r="J279" t="s">
        <v>891</v>
      </c>
      <c r="K279" t="s">
        <v>891</v>
      </c>
    </row>
    <row r="280" spans="1:11" ht="22.5">
      <c r="A280" s="1">
        <v>70841000</v>
      </c>
      <c r="B280" s="36" t="s">
        <v>306</v>
      </c>
      <c r="C280" s="1">
        <v>1676</v>
      </c>
      <c r="D280" t="s">
        <v>884</v>
      </c>
      <c r="E280" t="str">
        <f t="shared" si="16"/>
        <v>NED 70841000</v>
      </c>
      <c r="F280" s="76">
        <f t="shared" si="17"/>
        <v>1140.1360544217687</v>
      </c>
      <c r="G280" s="76">
        <f t="shared" si="18"/>
        <v>2428.4897959183672</v>
      </c>
      <c r="H280">
        <v>20</v>
      </c>
      <c r="I280" s="76">
        <f t="shared" si="19"/>
        <v>2914.1877551020407</v>
      </c>
      <c r="J280" t="s">
        <v>891</v>
      </c>
      <c r="K280" t="s">
        <v>891</v>
      </c>
    </row>
    <row r="281" spans="1:11" ht="22.5">
      <c r="A281" s="1">
        <v>70840443</v>
      </c>
      <c r="B281" s="34" t="s">
        <v>307</v>
      </c>
      <c r="C281" s="1">
        <v>1140</v>
      </c>
      <c r="D281" t="s">
        <v>884</v>
      </c>
      <c r="E281" t="str">
        <f t="shared" si="16"/>
        <v>NED 70840443</v>
      </c>
      <c r="F281" s="76">
        <f t="shared" si="17"/>
        <v>775.51020408163265</v>
      </c>
      <c r="G281" s="76">
        <f t="shared" si="18"/>
        <v>1651.8367346938774</v>
      </c>
      <c r="H281">
        <v>20</v>
      </c>
      <c r="I281" s="76">
        <f t="shared" si="19"/>
        <v>1982.2040816326528</v>
      </c>
      <c r="J281" t="s">
        <v>891</v>
      </c>
      <c r="K281" t="s">
        <v>891</v>
      </c>
    </row>
    <row r="282" spans="1:11" ht="22.5">
      <c r="A282" s="1">
        <v>70841126</v>
      </c>
      <c r="B282" s="34" t="s">
        <v>308</v>
      </c>
      <c r="C282" s="1">
        <v>1660</v>
      </c>
      <c r="D282" t="s">
        <v>884</v>
      </c>
      <c r="E282" t="str">
        <f t="shared" si="16"/>
        <v>NED 70841126</v>
      </c>
      <c r="F282" s="76">
        <f t="shared" si="17"/>
        <v>1129.2517006802721</v>
      </c>
      <c r="G282" s="76">
        <f t="shared" si="18"/>
        <v>2405.3061224489793</v>
      </c>
      <c r="H282">
        <v>20</v>
      </c>
      <c r="I282" s="76">
        <f t="shared" si="19"/>
        <v>2886.367346938775</v>
      </c>
      <c r="J282" t="s">
        <v>891</v>
      </c>
      <c r="K282" t="s">
        <v>891</v>
      </c>
    </row>
    <row r="283" spans="1:11">
      <c r="A283" s="1">
        <v>70851000</v>
      </c>
      <c r="B283" s="34" t="s">
        <v>309</v>
      </c>
      <c r="C283" s="1">
        <v>149</v>
      </c>
      <c r="D283" t="s">
        <v>884</v>
      </c>
      <c r="E283" t="str">
        <f t="shared" si="16"/>
        <v>NED 70851000</v>
      </c>
      <c r="F283" s="76">
        <f t="shared" si="17"/>
        <v>101.36054421768708</v>
      </c>
      <c r="G283" s="76">
        <f t="shared" si="18"/>
        <v>215.89795918367346</v>
      </c>
      <c r="H283">
        <v>20</v>
      </c>
      <c r="I283" s="76">
        <f t="shared" si="19"/>
        <v>259.07755102040812</v>
      </c>
      <c r="J283" t="s">
        <v>891</v>
      </c>
      <c r="K283" t="s">
        <v>891</v>
      </c>
    </row>
    <row r="284" spans="1:11">
      <c r="A284" s="1">
        <v>70854000</v>
      </c>
      <c r="B284" s="34" t="s">
        <v>310</v>
      </c>
      <c r="C284" s="1">
        <v>175</v>
      </c>
      <c r="D284" t="s">
        <v>884</v>
      </c>
      <c r="E284" t="str">
        <f t="shared" si="16"/>
        <v>NED 70854000</v>
      </c>
      <c r="F284" s="76">
        <f t="shared" si="17"/>
        <v>119.04761904761905</v>
      </c>
      <c r="G284" s="76">
        <f t="shared" si="18"/>
        <v>253.57142857142856</v>
      </c>
      <c r="H284">
        <v>20</v>
      </c>
      <c r="I284" s="76">
        <f t="shared" si="19"/>
        <v>304.28571428571428</v>
      </c>
      <c r="J284" t="s">
        <v>891</v>
      </c>
      <c r="K284" t="s">
        <v>891</v>
      </c>
    </row>
    <row r="285" spans="1:11">
      <c r="A285" s="1">
        <v>70853000</v>
      </c>
      <c r="B285" s="34" t="s">
        <v>311</v>
      </c>
      <c r="C285" s="1">
        <v>199</v>
      </c>
      <c r="D285" t="s">
        <v>884</v>
      </c>
      <c r="E285" t="str">
        <f t="shared" si="16"/>
        <v>NED 70853000</v>
      </c>
      <c r="F285" s="76">
        <f t="shared" si="17"/>
        <v>135.37414965986395</v>
      </c>
      <c r="G285" s="76">
        <f t="shared" si="18"/>
        <v>288.34693877551018</v>
      </c>
      <c r="H285">
        <v>20</v>
      </c>
      <c r="I285" s="76">
        <f t="shared" si="19"/>
        <v>346.01632653061222</v>
      </c>
      <c r="J285" t="s">
        <v>891</v>
      </c>
      <c r="K285" t="s">
        <v>891</v>
      </c>
    </row>
    <row r="286" spans="1:11">
      <c r="A286" s="1">
        <v>70400026</v>
      </c>
      <c r="B286" s="34" t="s">
        <v>312</v>
      </c>
      <c r="C286" s="1">
        <v>243</v>
      </c>
      <c r="D286" t="s">
        <v>884</v>
      </c>
      <c r="E286" t="str">
        <f t="shared" si="16"/>
        <v>NED 70400026</v>
      </c>
      <c r="F286" s="76">
        <f t="shared" si="17"/>
        <v>165.30612244897961</v>
      </c>
      <c r="G286" s="76">
        <f t="shared" si="18"/>
        <v>352.10204081632656</v>
      </c>
      <c r="H286">
        <v>20</v>
      </c>
      <c r="I286" s="76">
        <f t="shared" si="19"/>
        <v>422.52244897959184</v>
      </c>
      <c r="J286" t="s">
        <v>891</v>
      </c>
      <c r="K286" t="s">
        <v>891</v>
      </c>
    </row>
    <row r="287" spans="1:11">
      <c r="A287" s="1">
        <v>70400028</v>
      </c>
      <c r="B287" s="34" t="s">
        <v>313</v>
      </c>
      <c r="C287" s="1">
        <v>672</v>
      </c>
      <c r="D287" t="s">
        <v>884</v>
      </c>
      <c r="E287" t="str">
        <f t="shared" si="16"/>
        <v>NED 70400028</v>
      </c>
      <c r="F287" s="76">
        <f t="shared" si="17"/>
        <v>457.14285714285717</v>
      </c>
      <c r="G287" s="76">
        <f t="shared" si="18"/>
        <v>973.71428571428567</v>
      </c>
      <c r="H287">
        <v>20</v>
      </c>
      <c r="I287" s="76">
        <f t="shared" si="19"/>
        <v>1168.4571428571428</v>
      </c>
      <c r="J287" t="s">
        <v>891</v>
      </c>
      <c r="K287" t="s">
        <v>891</v>
      </c>
    </row>
    <row r="288" spans="1:11">
      <c r="A288" s="1">
        <v>70324000</v>
      </c>
      <c r="B288" s="34" t="s">
        <v>314</v>
      </c>
      <c r="C288" s="1">
        <v>165</v>
      </c>
      <c r="D288" t="s">
        <v>884</v>
      </c>
      <c r="E288" t="str">
        <f t="shared" si="16"/>
        <v>NED 70324000</v>
      </c>
      <c r="F288" s="76">
        <f t="shared" si="17"/>
        <v>112.24489795918367</v>
      </c>
      <c r="G288" s="76">
        <f t="shared" si="18"/>
        <v>239.08163265306121</v>
      </c>
      <c r="H288">
        <v>20</v>
      </c>
      <c r="I288" s="76">
        <f t="shared" si="19"/>
        <v>286.89795918367344</v>
      </c>
      <c r="J288" t="s">
        <v>891</v>
      </c>
      <c r="K288" t="s">
        <v>891</v>
      </c>
    </row>
    <row r="289" spans="1:11">
      <c r="A289" s="1">
        <v>70282004</v>
      </c>
      <c r="B289" s="34" t="s">
        <v>315</v>
      </c>
      <c r="C289" s="1">
        <v>39</v>
      </c>
      <c r="D289" t="s">
        <v>884</v>
      </c>
      <c r="E289" t="str">
        <f t="shared" si="16"/>
        <v>NED 70282004</v>
      </c>
      <c r="F289" s="76">
        <f t="shared" si="17"/>
        <v>26.530612244897959</v>
      </c>
      <c r="G289" s="76">
        <f t="shared" si="18"/>
        <v>56.510204081632651</v>
      </c>
      <c r="H289">
        <v>20</v>
      </c>
      <c r="I289" s="76">
        <f t="shared" si="19"/>
        <v>67.812244897959175</v>
      </c>
      <c r="J289" t="s">
        <v>891</v>
      </c>
      <c r="K289" t="s">
        <v>891</v>
      </c>
    </row>
    <row r="290" spans="1:11">
      <c r="A290" s="1">
        <v>70325000</v>
      </c>
      <c r="B290" s="34" t="s">
        <v>316</v>
      </c>
      <c r="C290" s="1">
        <v>165</v>
      </c>
      <c r="D290" t="s">
        <v>884</v>
      </c>
      <c r="E290" t="str">
        <f t="shared" si="16"/>
        <v>NED 70325000</v>
      </c>
      <c r="F290" s="76">
        <f t="shared" si="17"/>
        <v>112.24489795918367</v>
      </c>
      <c r="G290" s="76">
        <f t="shared" si="18"/>
        <v>239.08163265306121</v>
      </c>
      <c r="H290">
        <v>20</v>
      </c>
      <c r="I290" s="76">
        <f t="shared" si="19"/>
        <v>286.89795918367344</v>
      </c>
      <c r="J290" t="s">
        <v>891</v>
      </c>
      <c r="K290" t="s">
        <v>891</v>
      </c>
    </row>
    <row r="291" spans="1:11">
      <c r="A291" s="1">
        <v>70284001</v>
      </c>
      <c r="B291" s="34" t="s">
        <v>317</v>
      </c>
      <c r="C291" s="1">
        <v>100</v>
      </c>
      <c r="D291" t="s">
        <v>884</v>
      </c>
      <c r="E291" t="str">
        <f t="shared" si="16"/>
        <v>NED 70284001</v>
      </c>
      <c r="F291" s="76">
        <f t="shared" si="17"/>
        <v>68.02721088435375</v>
      </c>
      <c r="G291" s="76">
        <f t="shared" si="18"/>
        <v>144.89795918367349</v>
      </c>
      <c r="H291">
        <v>20</v>
      </c>
      <c r="I291" s="76">
        <f t="shared" si="19"/>
        <v>173.87755102040819</v>
      </c>
      <c r="J291" t="s">
        <v>891</v>
      </c>
      <c r="K291" t="s">
        <v>891</v>
      </c>
    </row>
    <row r="292" spans="1:11" ht="22.5">
      <c r="A292" s="1">
        <v>12621245</v>
      </c>
      <c r="B292" s="34" t="s">
        <v>318</v>
      </c>
      <c r="C292" s="1">
        <v>1745</v>
      </c>
      <c r="D292" t="s">
        <v>884</v>
      </c>
      <c r="E292" t="str">
        <f t="shared" si="16"/>
        <v>NED 12621245</v>
      </c>
      <c r="F292" s="76">
        <f t="shared" si="17"/>
        <v>1187.0748299319728</v>
      </c>
      <c r="G292" s="76">
        <f t="shared" si="18"/>
        <v>2528.4693877551017</v>
      </c>
      <c r="H292">
        <v>20</v>
      </c>
      <c r="I292" s="76">
        <f t="shared" si="19"/>
        <v>3034.163265306122</v>
      </c>
      <c r="J292" t="s">
        <v>891</v>
      </c>
      <c r="K292" t="s">
        <v>891</v>
      </c>
    </row>
    <row r="293" spans="1:11" ht="22.5">
      <c r="A293" s="1">
        <v>12621345</v>
      </c>
      <c r="B293" s="34" t="s">
        <v>319</v>
      </c>
      <c r="C293" s="1">
        <v>1891</v>
      </c>
      <c r="D293" t="s">
        <v>884</v>
      </c>
      <c r="E293" t="str">
        <f t="shared" si="16"/>
        <v>NED 12621345</v>
      </c>
      <c r="F293" s="76">
        <f t="shared" si="17"/>
        <v>1286.3945578231292</v>
      </c>
      <c r="G293" s="76">
        <f t="shared" si="18"/>
        <v>2740.0204081632651</v>
      </c>
      <c r="H293">
        <v>20</v>
      </c>
      <c r="I293" s="76">
        <f t="shared" si="19"/>
        <v>3288.0244897959178</v>
      </c>
      <c r="J293" t="s">
        <v>891</v>
      </c>
      <c r="K293" t="s">
        <v>891</v>
      </c>
    </row>
    <row r="294" spans="1:11" ht="22.5">
      <c r="A294" s="1">
        <v>12374023</v>
      </c>
      <c r="B294" s="30" t="s">
        <v>320</v>
      </c>
      <c r="C294" s="1">
        <v>654</v>
      </c>
      <c r="D294" t="s">
        <v>884</v>
      </c>
      <c r="E294" t="str">
        <f t="shared" si="16"/>
        <v>NED 12374023</v>
      </c>
      <c r="F294" s="76">
        <f t="shared" si="17"/>
        <v>444.89795918367349</v>
      </c>
      <c r="G294" s="76">
        <f t="shared" si="18"/>
        <v>947.63265306122446</v>
      </c>
      <c r="H294">
        <v>20</v>
      </c>
      <c r="I294" s="76">
        <f t="shared" si="19"/>
        <v>1137.1591836734692</v>
      </c>
      <c r="J294" t="s">
        <v>891</v>
      </c>
      <c r="K294" t="s">
        <v>891</v>
      </c>
    </row>
    <row r="295" spans="1:11">
      <c r="A295" s="1">
        <v>12374016</v>
      </c>
      <c r="B295" s="30" t="s">
        <v>321</v>
      </c>
      <c r="C295" s="1">
        <v>561</v>
      </c>
      <c r="D295" t="s">
        <v>884</v>
      </c>
      <c r="E295" t="str">
        <f t="shared" si="16"/>
        <v>NED 12374016</v>
      </c>
      <c r="F295" s="76">
        <f t="shared" si="17"/>
        <v>381.63265306122452</v>
      </c>
      <c r="G295" s="76">
        <f t="shared" si="18"/>
        <v>812.87755102040819</v>
      </c>
      <c r="H295">
        <v>20</v>
      </c>
      <c r="I295" s="76">
        <f t="shared" si="19"/>
        <v>975.45306122448983</v>
      </c>
      <c r="J295" t="s">
        <v>891</v>
      </c>
      <c r="K295" t="s">
        <v>891</v>
      </c>
    </row>
    <row r="296" spans="1:11" ht="33.75">
      <c r="A296" s="1">
        <v>12631245</v>
      </c>
      <c r="B296" s="36" t="s">
        <v>322</v>
      </c>
      <c r="C296" s="1">
        <v>2823</v>
      </c>
      <c r="D296" t="s">
        <v>884</v>
      </c>
      <c r="E296" t="str">
        <f t="shared" si="16"/>
        <v>NED 12631245</v>
      </c>
      <c r="F296" s="76">
        <f t="shared" si="17"/>
        <v>1920.4081632653063</v>
      </c>
      <c r="G296" s="76">
        <f t="shared" si="18"/>
        <v>4090.4693877551022</v>
      </c>
      <c r="H296">
        <v>20</v>
      </c>
      <c r="I296" s="76">
        <f t="shared" si="19"/>
        <v>4908.563265306122</v>
      </c>
      <c r="J296" t="s">
        <v>891</v>
      </c>
      <c r="K296" t="s">
        <v>891</v>
      </c>
    </row>
    <row r="297" spans="1:11" ht="33.75">
      <c r="A297" s="1">
        <v>12631345</v>
      </c>
      <c r="B297" s="36" t="s">
        <v>323</v>
      </c>
      <c r="C297" s="1">
        <v>3054</v>
      </c>
      <c r="D297" t="s">
        <v>884</v>
      </c>
      <c r="E297" t="str">
        <f t="shared" si="16"/>
        <v>NED 12631345</v>
      </c>
      <c r="F297" s="76">
        <f t="shared" si="17"/>
        <v>2077.5510204081634</v>
      </c>
      <c r="G297" s="76">
        <f t="shared" si="18"/>
        <v>4425.1836734693879</v>
      </c>
      <c r="H297">
        <v>20</v>
      </c>
      <c r="I297" s="76">
        <f t="shared" si="19"/>
        <v>5310.2204081632653</v>
      </c>
      <c r="J297" t="s">
        <v>891</v>
      </c>
      <c r="K297" t="s">
        <v>891</v>
      </c>
    </row>
    <row r="298" spans="1:11" ht="22.5">
      <c r="A298" s="1">
        <v>12641245</v>
      </c>
      <c r="B298" s="36" t="s">
        <v>324</v>
      </c>
      <c r="C298" s="1">
        <v>3428</v>
      </c>
      <c r="D298" t="s">
        <v>884</v>
      </c>
      <c r="E298" t="str">
        <f t="shared" si="16"/>
        <v>NED 12641245</v>
      </c>
      <c r="F298" s="76">
        <f t="shared" si="17"/>
        <v>2331.9727891156463</v>
      </c>
      <c r="G298" s="76">
        <f t="shared" si="18"/>
        <v>4967.1020408163267</v>
      </c>
      <c r="H298">
        <v>20</v>
      </c>
      <c r="I298" s="76">
        <f t="shared" si="19"/>
        <v>5960.5224489795919</v>
      </c>
      <c r="J298" t="s">
        <v>891</v>
      </c>
      <c r="K298" t="s">
        <v>891</v>
      </c>
    </row>
    <row r="299" spans="1:11">
      <c r="A299" s="1">
        <v>12374025</v>
      </c>
      <c r="B299" s="41" t="s">
        <v>325</v>
      </c>
      <c r="C299" s="1">
        <v>1102</v>
      </c>
      <c r="D299" t="s">
        <v>884</v>
      </c>
      <c r="E299" t="str">
        <f t="shared" si="16"/>
        <v>NED 12374025</v>
      </c>
      <c r="F299" s="76">
        <f t="shared" si="17"/>
        <v>749.65986394557819</v>
      </c>
      <c r="G299" s="76">
        <f t="shared" si="18"/>
        <v>1596.7755102040815</v>
      </c>
      <c r="H299">
        <v>20</v>
      </c>
      <c r="I299" s="76">
        <f t="shared" si="19"/>
        <v>1916.1306122448977</v>
      </c>
      <c r="J299" t="s">
        <v>891</v>
      </c>
      <c r="K299" t="s">
        <v>891</v>
      </c>
    </row>
    <row r="300" spans="1:11">
      <c r="A300" s="1">
        <v>12600111</v>
      </c>
      <c r="B300" s="34" t="s">
        <v>326</v>
      </c>
      <c r="C300" s="1">
        <v>424</v>
      </c>
      <c r="D300" t="s">
        <v>884</v>
      </c>
      <c r="E300" t="str">
        <f t="shared" si="16"/>
        <v>NED 12600111</v>
      </c>
      <c r="F300" s="76">
        <f t="shared" si="17"/>
        <v>288.43537414965988</v>
      </c>
      <c r="G300" s="76">
        <f t="shared" si="18"/>
        <v>614.36734693877554</v>
      </c>
      <c r="H300">
        <v>20</v>
      </c>
      <c r="I300" s="76">
        <f t="shared" si="19"/>
        <v>737.24081632653065</v>
      </c>
      <c r="J300" t="s">
        <v>891</v>
      </c>
      <c r="K300" t="s">
        <v>891</v>
      </c>
    </row>
    <row r="301" spans="1:11">
      <c r="A301" s="1">
        <v>12600211</v>
      </c>
      <c r="B301" s="34" t="s">
        <v>327</v>
      </c>
      <c r="C301" s="1">
        <v>762</v>
      </c>
      <c r="D301" t="s">
        <v>884</v>
      </c>
      <c r="E301" t="str">
        <f t="shared" si="16"/>
        <v>NED 12600211</v>
      </c>
      <c r="F301" s="76">
        <f t="shared" si="17"/>
        <v>518.36734693877554</v>
      </c>
      <c r="G301" s="76">
        <f t="shared" si="18"/>
        <v>1104.1224489795918</v>
      </c>
      <c r="H301">
        <v>20</v>
      </c>
      <c r="I301" s="76">
        <f t="shared" si="19"/>
        <v>1324.94693877551</v>
      </c>
      <c r="J301" t="s">
        <v>891</v>
      </c>
      <c r="K301" t="s">
        <v>891</v>
      </c>
    </row>
    <row r="302" spans="1:11">
      <c r="A302" s="1">
        <v>12600311</v>
      </c>
      <c r="B302" s="34" t="s">
        <v>328</v>
      </c>
      <c r="C302" s="1">
        <v>1068</v>
      </c>
      <c r="D302" t="s">
        <v>884</v>
      </c>
      <c r="E302" t="str">
        <f t="shared" si="16"/>
        <v>NED 12600311</v>
      </c>
      <c r="F302" s="76">
        <f t="shared" si="17"/>
        <v>726.53061224489795</v>
      </c>
      <c r="G302" s="76">
        <f t="shared" si="18"/>
        <v>1547.5102040816325</v>
      </c>
      <c r="H302">
        <v>20</v>
      </c>
      <c r="I302" s="76">
        <f t="shared" si="19"/>
        <v>1857.0122448979589</v>
      </c>
      <c r="J302" t="s">
        <v>891</v>
      </c>
      <c r="K302" t="s">
        <v>891</v>
      </c>
    </row>
    <row r="303" spans="1:11">
      <c r="A303" s="2">
        <v>12375379</v>
      </c>
      <c r="B303" s="30" t="s">
        <v>329</v>
      </c>
      <c r="C303" s="1">
        <v>279</v>
      </c>
      <c r="D303" t="s">
        <v>884</v>
      </c>
      <c r="E303" t="str">
        <f t="shared" si="16"/>
        <v>NED 12375379</v>
      </c>
      <c r="F303" s="76">
        <f t="shared" si="17"/>
        <v>189.79591836734693</v>
      </c>
      <c r="G303" s="76">
        <f t="shared" si="18"/>
        <v>404.26530612244892</v>
      </c>
      <c r="H303">
        <v>20</v>
      </c>
      <c r="I303" s="76">
        <f t="shared" si="19"/>
        <v>485.11836734693867</v>
      </c>
      <c r="J303" t="s">
        <v>891</v>
      </c>
      <c r="K303" t="s">
        <v>891</v>
      </c>
    </row>
    <row r="304" spans="1:11">
      <c r="A304" s="1">
        <v>12600711</v>
      </c>
      <c r="B304" s="34" t="s">
        <v>330</v>
      </c>
      <c r="C304" s="1">
        <v>549</v>
      </c>
      <c r="D304" t="s">
        <v>884</v>
      </c>
      <c r="E304" t="str">
        <f t="shared" si="16"/>
        <v>NED 12600711</v>
      </c>
      <c r="F304" s="76">
        <f t="shared" si="17"/>
        <v>373.46938775510205</v>
      </c>
      <c r="G304" s="76">
        <f t="shared" si="18"/>
        <v>795.48979591836735</v>
      </c>
      <c r="H304">
        <v>20</v>
      </c>
      <c r="I304" s="76">
        <f t="shared" si="19"/>
        <v>954.58775510204077</v>
      </c>
      <c r="J304" t="s">
        <v>891</v>
      </c>
      <c r="K304" t="s">
        <v>891</v>
      </c>
    </row>
    <row r="305" spans="1:11" ht="22.5">
      <c r="A305" s="1">
        <v>12600911</v>
      </c>
      <c r="B305" s="34" t="s">
        <v>331</v>
      </c>
      <c r="C305" s="1">
        <v>1181</v>
      </c>
      <c r="D305" t="s">
        <v>884</v>
      </c>
      <c r="E305" t="str">
        <f t="shared" si="16"/>
        <v>NED 12600911</v>
      </c>
      <c r="F305" s="76">
        <f t="shared" si="17"/>
        <v>803.40136054421771</v>
      </c>
      <c r="G305" s="76">
        <f t="shared" si="18"/>
        <v>1711.2448979591836</v>
      </c>
      <c r="H305">
        <v>20</v>
      </c>
      <c r="I305" s="76">
        <f t="shared" si="19"/>
        <v>2053.4938775510204</v>
      </c>
      <c r="J305" t="s">
        <v>891</v>
      </c>
      <c r="K305" t="s">
        <v>891</v>
      </c>
    </row>
    <row r="306" spans="1:11">
      <c r="A306" s="1">
        <v>70333000</v>
      </c>
      <c r="B306" s="34" t="s">
        <v>332</v>
      </c>
      <c r="C306" s="1">
        <v>422</v>
      </c>
      <c r="D306" t="s">
        <v>884</v>
      </c>
      <c r="E306" t="str">
        <f t="shared" si="16"/>
        <v>NED 70333000</v>
      </c>
      <c r="F306" s="76">
        <f t="shared" si="17"/>
        <v>287.07482993197277</v>
      </c>
      <c r="G306" s="76">
        <f t="shared" si="18"/>
        <v>611.46938775510193</v>
      </c>
      <c r="H306">
        <v>20</v>
      </c>
      <c r="I306" s="76">
        <f t="shared" si="19"/>
        <v>733.76326530612232</v>
      </c>
      <c r="J306" t="s">
        <v>891</v>
      </c>
      <c r="K306" t="s">
        <v>891</v>
      </c>
    </row>
    <row r="307" spans="1:11">
      <c r="A307" s="1">
        <v>70333001</v>
      </c>
      <c r="B307" s="34" t="s">
        <v>333</v>
      </c>
      <c r="C307" s="1">
        <v>695</v>
      </c>
      <c r="D307" t="s">
        <v>884</v>
      </c>
      <c r="E307" t="str">
        <f t="shared" si="16"/>
        <v>NED 70333001</v>
      </c>
      <c r="F307" s="76">
        <f t="shared" si="17"/>
        <v>472.78911564625849</v>
      </c>
      <c r="G307" s="76">
        <f t="shared" si="18"/>
        <v>1007.0408163265305</v>
      </c>
      <c r="H307">
        <v>20</v>
      </c>
      <c r="I307" s="76">
        <f t="shared" si="19"/>
        <v>1208.4489795918366</v>
      </c>
      <c r="J307" t="s">
        <v>891</v>
      </c>
      <c r="K307" t="s">
        <v>891</v>
      </c>
    </row>
    <row r="308" spans="1:11">
      <c r="A308" s="1">
        <v>70333002</v>
      </c>
      <c r="B308" s="34" t="s">
        <v>334</v>
      </c>
      <c r="C308" s="1">
        <v>1051</v>
      </c>
      <c r="D308" t="s">
        <v>884</v>
      </c>
      <c r="E308" t="str">
        <f t="shared" si="16"/>
        <v>NED 70333002</v>
      </c>
      <c r="F308" s="76">
        <f t="shared" si="17"/>
        <v>714.96598639455783</v>
      </c>
      <c r="G308" s="76">
        <f t="shared" si="18"/>
        <v>1522.8775510204082</v>
      </c>
      <c r="H308">
        <v>20</v>
      </c>
      <c r="I308" s="76">
        <f t="shared" si="19"/>
        <v>1827.4530612244898</v>
      </c>
      <c r="J308" t="s">
        <v>891</v>
      </c>
      <c r="K308" t="s">
        <v>891</v>
      </c>
    </row>
    <row r="309" spans="1:11">
      <c r="A309" s="1">
        <v>12600144</v>
      </c>
      <c r="B309" s="34" t="s">
        <v>335</v>
      </c>
      <c r="C309" s="1">
        <v>1296</v>
      </c>
      <c r="D309" t="s">
        <v>884</v>
      </c>
      <c r="E309" t="str">
        <f t="shared" si="16"/>
        <v>NED 12600144</v>
      </c>
      <c r="F309" s="76">
        <f t="shared" si="17"/>
        <v>881.63265306122446</v>
      </c>
      <c r="G309" s="76">
        <f t="shared" si="18"/>
        <v>1877.877551020408</v>
      </c>
      <c r="H309">
        <v>20</v>
      </c>
      <c r="I309" s="76">
        <f t="shared" si="19"/>
        <v>2253.4530612244894</v>
      </c>
      <c r="J309" t="s">
        <v>891</v>
      </c>
      <c r="K309" t="s">
        <v>891</v>
      </c>
    </row>
    <row r="310" spans="1:11">
      <c r="A310" s="1">
        <v>12600444</v>
      </c>
      <c r="B310" s="34" t="s">
        <v>336</v>
      </c>
      <c r="C310" s="1">
        <v>1626</v>
      </c>
      <c r="D310" t="s">
        <v>884</v>
      </c>
      <c r="E310" t="str">
        <f t="shared" si="16"/>
        <v>NED 12600444</v>
      </c>
      <c r="F310" s="76">
        <f t="shared" si="17"/>
        <v>1106.1224489795918</v>
      </c>
      <c r="G310" s="76">
        <f t="shared" si="18"/>
        <v>2356.0408163265306</v>
      </c>
      <c r="H310">
        <v>20</v>
      </c>
      <c r="I310" s="76">
        <f t="shared" si="19"/>
        <v>2827.2489795918368</v>
      </c>
      <c r="J310" t="s">
        <v>891</v>
      </c>
      <c r="K310" t="s">
        <v>891</v>
      </c>
    </row>
    <row r="311" spans="1:11" ht="22.5">
      <c r="A311" s="1">
        <v>12600544</v>
      </c>
      <c r="B311" s="34" t="s">
        <v>337</v>
      </c>
      <c r="C311" s="1">
        <v>1911</v>
      </c>
      <c r="D311" t="s">
        <v>884</v>
      </c>
      <c r="E311" t="str">
        <f t="shared" si="16"/>
        <v>NED 12600544</v>
      </c>
      <c r="F311" s="76">
        <f t="shared" si="17"/>
        <v>1300</v>
      </c>
      <c r="G311" s="76">
        <f t="shared" si="18"/>
        <v>2769</v>
      </c>
      <c r="H311">
        <v>20</v>
      </c>
      <c r="I311" s="76">
        <f t="shared" si="19"/>
        <v>3322.7999999999997</v>
      </c>
      <c r="J311" t="s">
        <v>891</v>
      </c>
      <c r="K311" t="s">
        <v>891</v>
      </c>
    </row>
    <row r="312" spans="1:11">
      <c r="A312" s="1">
        <v>12603361</v>
      </c>
      <c r="B312" s="34" t="s">
        <v>338</v>
      </c>
      <c r="C312" s="1">
        <v>832</v>
      </c>
      <c r="D312" t="s">
        <v>884</v>
      </c>
      <c r="E312" t="str">
        <f t="shared" si="16"/>
        <v>NED 12603361</v>
      </c>
      <c r="F312" s="76">
        <f t="shared" si="17"/>
        <v>565.98639455782313</v>
      </c>
      <c r="G312" s="76">
        <f t="shared" si="18"/>
        <v>1205.5510204081631</v>
      </c>
      <c r="H312">
        <v>20</v>
      </c>
      <c r="I312" s="76">
        <f t="shared" si="19"/>
        <v>1446.6612244897958</v>
      </c>
      <c r="J312" t="s">
        <v>891</v>
      </c>
      <c r="K312" t="s">
        <v>891</v>
      </c>
    </row>
    <row r="313" spans="1:11">
      <c r="A313" s="1">
        <v>12603461</v>
      </c>
      <c r="B313" s="34" t="s">
        <v>339</v>
      </c>
      <c r="C313" s="1">
        <v>1110</v>
      </c>
      <c r="D313" t="s">
        <v>884</v>
      </c>
      <c r="E313" t="str">
        <f t="shared" si="16"/>
        <v>NED 12603461</v>
      </c>
      <c r="F313" s="76">
        <f t="shared" si="17"/>
        <v>755.10204081632651</v>
      </c>
      <c r="G313" s="76">
        <f t="shared" si="18"/>
        <v>1608.3673469387754</v>
      </c>
      <c r="H313">
        <v>20</v>
      </c>
      <c r="I313" s="76">
        <f t="shared" si="19"/>
        <v>1930.0408163265304</v>
      </c>
      <c r="J313" t="s">
        <v>891</v>
      </c>
      <c r="K313" t="s">
        <v>891</v>
      </c>
    </row>
    <row r="314" spans="1:11" ht="33.75">
      <c r="A314" s="10" t="s">
        <v>10</v>
      </c>
      <c r="B314" s="48" t="s">
        <v>340</v>
      </c>
      <c r="C314" s="1">
        <v>3160</v>
      </c>
      <c r="D314" t="s">
        <v>884</v>
      </c>
      <c r="E314" t="str">
        <f t="shared" si="16"/>
        <v>NED EFM-02</v>
      </c>
      <c r="F314" s="76">
        <f t="shared" si="17"/>
        <v>2149.6598639455783</v>
      </c>
      <c r="G314" s="76">
        <f t="shared" si="18"/>
        <v>4578.7755102040819</v>
      </c>
      <c r="H314">
        <v>20</v>
      </c>
      <c r="I314" s="76">
        <f t="shared" si="19"/>
        <v>5494.5306122448983</v>
      </c>
      <c r="J314" t="s">
        <v>891</v>
      </c>
      <c r="K314" t="s">
        <v>891</v>
      </c>
    </row>
    <row r="315" spans="1:11" ht="33.75">
      <c r="A315" s="11" t="s">
        <v>11</v>
      </c>
      <c r="B315" s="48" t="s">
        <v>341</v>
      </c>
      <c r="C315" s="1">
        <v>3328</v>
      </c>
      <c r="D315" t="s">
        <v>884</v>
      </c>
      <c r="E315" t="str">
        <f t="shared" si="16"/>
        <v>NED EFM-03</v>
      </c>
      <c r="F315" s="76">
        <f t="shared" si="17"/>
        <v>2263.9455782312925</v>
      </c>
      <c r="G315" s="76">
        <f t="shared" si="18"/>
        <v>4822.2040816326526</v>
      </c>
      <c r="H315">
        <v>20</v>
      </c>
      <c r="I315" s="76">
        <f t="shared" si="19"/>
        <v>5786.6448979591833</v>
      </c>
      <c r="J315" t="s">
        <v>891</v>
      </c>
      <c r="K315" t="s">
        <v>891</v>
      </c>
    </row>
    <row r="316" spans="1:11" ht="33.75">
      <c r="A316" s="10" t="s">
        <v>12</v>
      </c>
      <c r="B316" s="48" t="s">
        <v>342</v>
      </c>
      <c r="C316" s="1">
        <v>3450</v>
      </c>
      <c r="D316" t="s">
        <v>884</v>
      </c>
      <c r="E316" t="str">
        <f t="shared" si="16"/>
        <v>NED EFM-04</v>
      </c>
      <c r="F316" s="76">
        <f t="shared" si="17"/>
        <v>2346.9387755102043</v>
      </c>
      <c r="G316" s="76">
        <f t="shared" si="18"/>
        <v>4998.9795918367354</v>
      </c>
      <c r="H316">
        <v>20</v>
      </c>
      <c r="I316" s="76">
        <f t="shared" si="19"/>
        <v>5998.7755102040819</v>
      </c>
      <c r="J316" t="s">
        <v>891</v>
      </c>
      <c r="K316" t="s">
        <v>891</v>
      </c>
    </row>
    <row r="317" spans="1:11" ht="33.75">
      <c r="A317" s="10" t="s">
        <v>13</v>
      </c>
      <c r="B317" s="48" t="s">
        <v>343</v>
      </c>
      <c r="C317" s="1">
        <v>3702</v>
      </c>
      <c r="D317" t="s">
        <v>884</v>
      </c>
      <c r="E317" t="str">
        <f t="shared" si="16"/>
        <v>NED EFM-02K</v>
      </c>
      <c r="F317" s="76">
        <f t="shared" si="17"/>
        <v>2518.3673469387754</v>
      </c>
      <c r="G317" s="76">
        <f t="shared" si="18"/>
        <v>5364.1224489795914</v>
      </c>
      <c r="H317">
        <v>20</v>
      </c>
      <c r="I317" s="76">
        <f t="shared" si="19"/>
        <v>6436.9469387755098</v>
      </c>
      <c r="J317" t="s">
        <v>891</v>
      </c>
      <c r="K317" t="s">
        <v>891</v>
      </c>
    </row>
    <row r="318" spans="1:11" ht="33.75">
      <c r="A318" s="11" t="s">
        <v>14</v>
      </c>
      <c r="B318" s="48" t="s">
        <v>344</v>
      </c>
      <c r="C318" s="1">
        <v>3869</v>
      </c>
      <c r="D318" t="s">
        <v>884</v>
      </c>
      <c r="E318" t="str">
        <f t="shared" si="16"/>
        <v>NED EFM-03K</v>
      </c>
      <c r="F318" s="76">
        <f t="shared" si="17"/>
        <v>2631.9727891156463</v>
      </c>
      <c r="G318" s="76">
        <f t="shared" si="18"/>
        <v>5606.1020408163258</v>
      </c>
      <c r="H318">
        <v>20</v>
      </c>
      <c r="I318" s="76">
        <f t="shared" si="19"/>
        <v>6727.3224489795912</v>
      </c>
      <c r="J318" t="s">
        <v>891</v>
      </c>
      <c r="K318" t="s">
        <v>891</v>
      </c>
    </row>
    <row r="319" spans="1:11" ht="33.75">
      <c r="A319" s="10" t="s">
        <v>15</v>
      </c>
      <c r="B319" s="48" t="s">
        <v>345</v>
      </c>
      <c r="C319" s="1">
        <v>3992</v>
      </c>
      <c r="D319" t="s">
        <v>884</v>
      </c>
      <c r="E319" t="str">
        <f t="shared" si="16"/>
        <v>NED EFM-04K</v>
      </c>
      <c r="F319" s="76">
        <f t="shared" si="17"/>
        <v>2715.6462585034014</v>
      </c>
      <c r="G319" s="76">
        <f t="shared" si="18"/>
        <v>5784.3265306122448</v>
      </c>
      <c r="H319">
        <v>20</v>
      </c>
      <c r="I319" s="76">
        <f t="shared" si="19"/>
        <v>6941.1918367346934</v>
      </c>
      <c r="J319" t="s">
        <v>891</v>
      </c>
      <c r="K319" t="s">
        <v>891</v>
      </c>
    </row>
    <row r="320" spans="1:11" ht="67.5">
      <c r="A320" s="9">
        <v>12651963</v>
      </c>
      <c r="B320" s="49" t="s">
        <v>346</v>
      </c>
      <c r="C320" s="1">
        <v>3461</v>
      </c>
      <c r="D320" t="s">
        <v>884</v>
      </c>
      <c r="E320" t="str">
        <f t="shared" si="16"/>
        <v>NED 12651963</v>
      </c>
      <c r="F320" s="76">
        <f t="shared" si="17"/>
        <v>2354.4217687074829</v>
      </c>
      <c r="G320" s="76">
        <f t="shared" si="18"/>
        <v>5014.9183673469379</v>
      </c>
      <c r="H320">
        <v>20</v>
      </c>
      <c r="I320" s="76">
        <f t="shared" si="19"/>
        <v>6017.9020408163251</v>
      </c>
      <c r="J320" t="s">
        <v>891</v>
      </c>
      <c r="K320" t="s">
        <v>891</v>
      </c>
    </row>
    <row r="321" spans="1:11" ht="67.5">
      <c r="A321" s="1">
        <v>12652363</v>
      </c>
      <c r="B321" s="50" t="s">
        <v>347</v>
      </c>
      <c r="C321" s="1">
        <v>3580</v>
      </c>
      <c r="D321" t="s">
        <v>884</v>
      </c>
      <c r="E321" t="str">
        <f t="shared" si="16"/>
        <v>NED 12652363</v>
      </c>
      <c r="F321" s="76">
        <f t="shared" si="17"/>
        <v>2435.3741496598641</v>
      </c>
      <c r="G321" s="76">
        <f t="shared" si="18"/>
        <v>5187.3469387755104</v>
      </c>
      <c r="H321">
        <v>20</v>
      </c>
      <c r="I321" s="76">
        <f t="shared" si="19"/>
        <v>6224.8163265306121</v>
      </c>
      <c r="J321" t="s">
        <v>891</v>
      </c>
      <c r="K321" t="s">
        <v>891</v>
      </c>
    </row>
    <row r="322" spans="1:11" ht="67.5">
      <c r="A322" s="2">
        <v>12652063</v>
      </c>
      <c r="B322" s="50" t="s">
        <v>348</v>
      </c>
      <c r="C322" s="1">
        <v>3461</v>
      </c>
      <c r="D322" t="s">
        <v>884</v>
      </c>
      <c r="E322" t="str">
        <f t="shared" si="16"/>
        <v>NED 12652063</v>
      </c>
      <c r="F322" s="76">
        <f t="shared" si="17"/>
        <v>2354.4217687074829</v>
      </c>
      <c r="G322" s="76">
        <f t="shared" si="18"/>
        <v>5014.9183673469379</v>
      </c>
      <c r="H322">
        <v>20</v>
      </c>
      <c r="I322" s="76">
        <f t="shared" si="19"/>
        <v>6017.9020408163251</v>
      </c>
      <c r="J322" t="s">
        <v>891</v>
      </c>
      <c r="K322" t="s">
        <v>891</v>
      </c>
    </row>
    <row r="323" spans="1:11" ht="67.5">
      <c r="A323" s="1">
        <v>12652463</v>
      </c>
      <c r="B323" s="50" t="s">
        <v>349</v>
      </c>
      <c r="C323" s="1">
        <v>3580</v>
      </c>
      <c r="D323" t="s">
        <v>884</v>
      </c>
      <c r="E323" t="str">
        <f t="shared" ref="E323:E386" si="20">CONCATENATE(D323," ",A323)</f>
        <v>NED 12652463</v>
      </c>
      <c r="F323" s="76">
        <f t="shared" ref="F323:F386" si="21">C323/1.47</f>
        <v>2435.3741496598641</v>
      </c>
      <c r="G323" s="76">
        <f t="shared" ref="G323:G386" si="22">F323*2.13</f>
        <v>5187.3469387755104</v>
      </c>
      <c r="H323">
        <v>20</v>
      </c>
      <c r="I323" s="76">
        <f t="shared" ref="I323:I386" si="23">G323*1.2</f>
        <v>6224.8163265306121</v>
      </c>
      <c r="J323" t="s">
        <v>891</v>
      </c>
      <c r="K323" t="s">
        <v>891</v>
      </c>
    </row>
    <row r="324" spans="1:11" ht="78.75">
      <c r="A324" s="9">
        <v>12653863</v>
      </c>
      <c r="B324" s="49" t="s">
        <v>350</v>
      </c>
      <c r="C324" s="1">
        <v>4969</v>
      </c>
      <c r="D324" t="s">
        <v>884</v>
      </c>
      <c r="E324" t="str">
        <f t="shared" si="20"/>
        <v>NED 12653863</v>
      </c>
      <c r="F324" s="76">
        <f t="shared" si="21"/>
        <v>3380.2721088435374</v>
      </c>
      <c r="G324" s="76">
        <f t="shared" si="22"/>
        <v>7199.9795918367345</v>
      </c>
      <c r="H324">
        <v>20</v>
      </c>
      <c r="I324" s="76">
        <f t="shared" si="23"/>
        <v>8639.9755102040817</v>
      </c>
      <c r="J324" t="s">
        <v>891</v>
      </c>
      <c r="K324" t="s">
        <v>891</v>
      </c>
    </row>
    <row r="325" spans="1:11" ht="78.75">
      <c r="A325" s="1">
        <v>12655463</v>
      </c>
      <c r="B325" s="50" t="s">
        <v>351</v>
      </c>
      <c r="C325" s="1">
        <v>5235</v>
      </c>
      <c r="D325" t="s">
        <v>884</v>
      </c>
      <c r="E325" t="str">
        <f t="shared" si="20"/>
        <v>NED 12655463</v>
      </c>
      <c r="F325" s="76">
        <f t="shared" si="21"/>
        <v>3561.2244897959185</v>
      </c>
      <c r="G325" s="76">
        <f t="shared" si="22"/>
        <v>7585.408163265306</v>
      </c>
      <c r="H325">
        <v>20</v>
      </c>
      <c r="I325" s="76">
        <f t="shared" si="23"/>
        <v>9102.4897959183672</v>
      </c>
      <c r="J325" t="s">
        <v>891</v>
      </c>
      <c r="K325" t="s">
        <v>891</v>
      </c>
    </row>
    <row r="326" spans="1:11" ht="78.75">
      <c r="A326" s="3">
        <v>12654063</v>
      </c>
      <c r="B326" s="50" t="s">
        <v>352</v>
      </c>
      <c r="C326" s="1">
        <v>4969</v>
      </c>
      <c r="D326" t="s">
        <v>884</v>
      </c>
      <c r="E326" t="str">
        <f t="shared" si="20"/>
        <v>NED 12654063</v>
      </c>
      <c r="F326" s="76">
        <f t="shared" si="21"/>
        <v>3380.2721088435374</v>
      </c>
      <c r="G326" s="76">
        <f t="shared" si="22"/>
        <v>7199.9795918367345</v>
      </c>
      <c r="H326">
        <v>20</v>
      </c>
      <c r="I326" s="76">
        <f t="shared" si="23"/>
        <v>8639.9755102040817</v>
      </c>
      <c r="J326" t="s">
        <v>891</v>
      </c>
      <c r="K326" t="s">
        <v>891</v>
      </c>
    </row>
    <row r="327" spans="1:11" ht="78.75">
      <c r="A327" s="1">
        <v>12655663</v>
      </c>
      <c r="B327" s="50" t="s">
        <v>353</v>
      </c>
      <c r="C327" s="1">
        <v>5235</v>
      </c>
      <c r="D327" t="s">
        <v>884</v>
      </c>
      <c r="E327" t="str">
        <f t="shared" si="20"/>
        <v>NED 12655663</v>
      </c>
      <c r="F327" s="76">
        <f t="shared" si="21"/>
        <v>3561.2244897959185</v>
      </c>
      <c r="G327" s="76">
        <f t="shared" si="22"/>
        <v>7585.408163265306</v>
      </c>
      <c r="H327">
        <v>20</v>
      </c>
      <c r="I327" s="76">
        <f t="shared" si="23"/>
        <v>9102.4897959183672</v>
      </c>
      <c r="J327" t="s">
        <v>891</v>
      </c>
      <c r="K327" t="s">
        <v>891</v>
      </c>
    </row>
    <row r="328" spans="1:11" ht="101.25">
      <c r="A328" s="9">
        <v>12658963</v>
      </c>
      <c r="B328" s="49" t="s">
        <v>354</v>
      </c>
      <c r="C328" s="1">
        <v>5561</v>
      </c>
      <c r="D328" t="s">
        <v>884</v>
      </c>
      <c r="E328" t="str">
        <f t="shared" si="20"/>
        <v>NED 12658963</v>
      </c>
      <c r="F328" s="76">
        <f t="shared" si="21"/>
        <v>3782.9931972789118</v>
      </c>
      <c r="G328" s="76">
        <f t="shared" si="22"/>
        <v>8057.7755102040819</v>
      </c>
      <c r="H328">
        <v>20</v>
      </c>
      <c r="I328" s="76">
        <f t="shared" si="23"/>
        <v>9669.3306122448976</v>
      </c>
      <c r="J328" t="s">
        <v>891</v>
      </c>
      <c r="K328" t="s">
        <v>891</v>
      </c>
    </row>
    <row r="329" spans="1:11" ht="101.25">
      <c r="A329" s="1">
        <v>12659263</v>
      </c>
      <c r="B329" s="51" t="s">
        <v>355</v>
      </c>
      <c r="C329" s="1">
        <v>5561</v>
      </c>
      <c r="D329" t="s">
        <v>884</v>
      </c>
      <c r="E329" t="str">
        <f t="shared" si="20"/>
        <v>NED 12659263</v>
      </c>
      <c r="F329" s="76">
        <f t="shared" si="21"/>
        <v>3782.9931972789118</v>
      </c>
      <c r="G329" s="76">
        <f t="shared" si="22"/>
        <v>8057.7755102040819</v>
      </c>
      <c r="H329">
        <v>20</v>
      </c>
      <c r="I329" s="76">
        <f t="shared" si="23"/>
        <v>9669.3306122448976</v>
      </c>
      <c r="J329" t="s">
        <v>891</v>
      </c>
      <c r="K329" t="s">
        <v>891</v>
      </c>
    </row>
    <row r="330" spans="1:11" ht="67.5">
      <c r="A330" s="9">
        <v>12660163</v>
      </c>
      <c r="B330" s="49" t="s">
        <v>356</v>
      </c>
      <c r="C330" s="1">
        <v>4733</v>
      </c>
      <c r="D330" t="s">
        <v>884</v>
      </c>
      <c r="E330" t="str">
        <f t="shared" si="20"/>
        <v>NED 12660163</v>
      </c>
      <c r="F330" s="76">
        <f t="shared" si="21"/>
        <v>3219.7278911564626</v>
      </c>
      <c r="G330" s="76">
        <f t="shared" si="22"/>
        <v>6858.0204081632655</v>
      </c>
      <c r="H330">
        <v>20</v>
      </c>
      <c r="I330" s="76">
        <f t="shared" si="23"/>
        <v>8229.6244897959186</v>
      </c>
      <c r="J330" t="s">
        <v>891</v>
      </c>
      <c r="K330" t="s">
        <v>891</v>
      </c>
    </row>
    <row r="331" spans="1:11" ht="67.5">
      <c r="A331" s="1">
        <v>12660563</v>
      </c>
      <c r="B331" s="50" t="s">
        <v>357</v>
      </c>
      <c r="C331" s="1">
        <v>4880</v>
      </c>
      <c r="D331" t="s">
        <v>884</v>
      </c>
      <c r="E331" t="str">
        <f t="shared" si="20"/>
        <v>NED 12660563</v>
      </c>
      <c r="F331" s="76">
        <f t="shared" si="21"/>
        <v>3319.7278911564626</v>
      </c>
      <c r="G331" s="76">
        <f t="shared" si="22"/>
        <v>7071.0204081632655</v>
      </c>
      <c r="H331">
        <v>20</v>
      </c>
      <c r="I331" s="76">
        <f t="shared" si="23"/>
        <v>8485.224489795919</v>
      </c>
      <c r="J331" t="s">
        <v>891</v>
      </c>
      <c r="K331" t="s">
        <v>891</v>
      </c>
    </row>
    <row r="332" spans="1:11" ht="78.75">
      <c r="A332" s="9">
        <v>12662163</v>
      </c>
      <c r="B332" s="49" t="s">
        <v>358</v>
      </c>
      <c r="C332" s="1">
        <v>6004</v>
      </c>
      <c r="D332" t="s">
        <v>884</v>
      </c>
      <c r="E332" t="str">
        <f t="shared" si="20"/>
        <v>NED 12662163</v>
      </c>
      <c r="F332" s="76">
        <f t="shared" si="21"/>
        <v>4084.3537414965986</v>
      </c>
      <c r="G332" s="76">
        <f t="shared" si="22"/>
        <v>8699.6734693877552</v>
      </c>
      <c r="H332">
        <v>20</v>
      </c>
      <c r="I332" s="76">
        <f t="shared" si="23"/>
        <v>10439.608163265306</v>
      </c>
      <c r="J332" t="s">
        <v>891</v>
      </c>
      <c r="K332" t="s">
        <v>891</v>
      </c>
    </row>
    <row r="333" spans="1:11" ht="78.75">
      <c r="A333" s="1">
        <v>12662563</v>
      </c>
      <c r="B333" s="51" t="s">
        <v>359</v>
      </c>
      <c r="C333" s="1">
        <v>6270</v>
      </c>
      <c r="D333" t="s">
        <v>884</v>
      </c>
      <c r="E333" t="str">
        <f t="shared" si="20"/>
        <v>NED 12662563</v>
      </c>
      <c r="F333" s="76">
        <f t="shared" si="21"/>
        <v>4265.3061224489793</v>
      </c>
      <c r="G333" s="76">
        <f t="shared" si="22"/>
        <v>9085.1020408163258</v>
      </c>
      <c r="H333">
        <v>20</v>
      </c>
      <c r="I333" s="76">
        <f t="shared" si="23"/>
        <v>10902.122448979591</v>
      </c>
      <c r="J333" t="s">
        <v>891</v>
      </c>
      <c r="K333" t="s">
        <v>891</v>
      </c>
    </row>
    <row r="334" spans="1:11" ht="101.25">
      <c r="A334" s="1">
        <v>12665263</v>
      </c>
      <c r="B334" s="50" t="s">
        <v>360</v>
      </c>
      <c r="C334" s="1">
        <v>6715</v>
      </c>
      <c r="D334" t="s">
        <v>884</v>
      </c>
      <c r="E334" t="str">
        <f t="shared" si="20"/>
        <v>NED 12665263</v>
      </c>
      <c r="F334" s="76">
        <f t="shared" si="21"/>
        <v>4568.0272108843537</v>
      </c>
      <c r="G334" s="76">
        <f t="shared" si="22"/>
        <v>9729.8979591836724</v>
      </c>
      <c r="H334">
        <v>20</v>
      </c>
      <c r="I334" s="76">
        <f t="shared" si="23"/>
        <v>11675.877551020407</v>
      </c>
      <c r="J334" t="s">
        <v>891</v>
      </c>
      <c r="K334" t="s">
        <v>891</v>
      </c>
    </row>
    <row r="335" spans="1:11" ht="78.75">
      <c r="A335" s="9">
        <v>12666563</v>
      </c>
      <c r="B335" s="49" t="s">
        <v>361</v>
      </c>
      <c r="C335" s="1">
        <v>5739</v>
      </c>
      <c r="D335" t="s">
        <v>884</v>
      </c>
      <c r="E335" t="str">
        <f t="shared" si="20"/>
        <v>NED 12666563</v>
      </c>
      <c r="F335" s="76">
        <f t="shared" si="21"/>
        <v>3904.0816326530612</v>
      </c>
      <c r="G335" s="76">
        <f t="shared" si="22"/>
        <v>8315.6938775510207</v>
      </c>
      <c r="H335">
        <v>20</v>
      </c>
      <c r="I335" s="76">
        <f t="shared" si="23"/>
        <v>9978.8326530612248</v>
      </c>
      <c r="J335" t="s">
        <v>891</v>
      </c>
      <c r="K335" t="s">
        <v>891</v>
      </c>
    </row>
    <row r="336" spans="1:11" ht="101.25">
      <c r="A336" s="1">
        <v>12667163</v>
      </c>
      <c r="B336" s="50" t="s">
        <v>362</v>
      </c>
      <c r="C336" s="1">
        <v>7010</v>
      </c>
      <c r="D336" t="s">
        <v>884</v>
      </c>
      <c r="E336" t="str">
        <f t="shared" si="20"/>
        <v>NED 12667163</v>
      </c>
      <c r="F336" s="76">
        <f t="shared" si="21"/>
        <v>4768.7074829931971</v>
      </c>
      <c r="G336" s="76">
        <f t="shared" si="22"/>
        <v>10157.346938775509</v>
      </c>
      <c r="H336">
        <v>20</v>
      </c>
      <c r="I336" s="76">
        <f t="shared" si="23"/>
        <v>12188.81632653061</v>
      </c>
      <c r="J336" t="s">
        <v>891</v>
      </c>
      <c r="K336" t="s">
        <v>891</v>
      </c>
    </row>
    <row r="337" spans="1:11">
      <c r="A337" s="12">
        <v>12376615</v>
      </c>
      <c r="B337" s="52" t="s">
        <v>363</v>
      </c>
      <c r="C337" s="9">
        <v>635</v>
      </c>
      <c r="D337" t="s">
        <v>884</v>
      </c>
      <c r="E337" t="str">
        <f t="shared" si="20"/>
        <v>NED 12376615</v>
      </c>
      <c r="F337" s="76">
        <f t="shared" si="21"/>
        <v>431.97278911564626</v>
      </c>
      <c r="G337" s="76">
        <f t="shared" si="22"/>
        <v>920.10204081632651</v>
      </c>
      <c r="H337">
        <v>20</v>
      </c>
      <c r="I337" s="76">
        <f t="shared" si="23"/>
        <v>1104.1224489795918</v>
      </c>
      <c r="J337" t="s">
        <v>891</v>
      </c>
      <c r="K337" t="s">
        <v>891</v>
      </c>
    </row>
    <row r="338" spans="1:11">
      <c r="A338" s="12">
        <v>12376756</v>
      </c>
      <c r="B338" s="52" t="s">
        <v>364</v>
      </c>
      <c r="C338" s="1">
        <v>796</v>
      </c>
      <c r="D338" t="s">
        <v>884</v>
      </c>
      <c r="E338" t="str">
        <f t="shared" si="20"/>
        <v>NED 12376756</v>
      </c>
      <c r="F338" s="76">
        <f t="shared" si="21"/>
        <v>541.49659863945578</v>
      </c>
      <c r="G338" s="76">
        <f t="shared" si="22"/>
        <v>1153.3877551020407</v>
      </c>
      <c r="H338">
        <v>20</v>
      </c>
      <c r="I338" s="76">
        <f t="shared" si="23"/>
        <v>1384.0653061224489</v>
      </c>
      <c r="J338" t="s">
        <v>891</v>
      </c>
      <c r="K338" t="s">
        <v>891</v>
      </c>
    </row>
    <row r="339" spans="1:11">
      <c r="A339" s="12">
        <v>12376749</v>
      </c>
      <c r="B339" s="52" t="s">
        <v>365</v>
      </c>
      <c r="C339" s="1">
        <v>438</v>
      </c>
      <c r="D339" t="s">
        <v>884</v>
      </c>
      <c r="E339" t="str">
        <f t="shared" si="20"/>
        <v>NED 12376749</v>
      </c>
      <c r="F339" s="76">
        <f t="shared" si="21"/>
        <v>297.9591836734694</v>
      </c>
      <c r="G339" s="76">
        <f t="shared" si="22"/>
        <v>634.65306122448976</v>
      </c>
      <c r="H339">
        <v>20</v>
      </c>
      <c r="I339" s="76">
        <f t="shared" si="23"/>
        <v>761.58367346938769</v>
      </c>
      <c r="J339" t="s">
        <v>891</v>
      </c>
      <c r="K339" t="s">
        <v>891</v>
      </c>
    </row>
    <row r="340" spans="1:11" ht="22.5">
      <c r="A340" s="2">
        <v>14372199</v>
      </c>
      <c r="B340" s="30" t="s">
        <v>366</v>
      </c>
      <c r="C340" s="1">
        <v>119</v>
      </c>
      <c r="D340" t="s">
        <v>884</v>
      </c>
      <c r="E340" t="str">
        <f t="shared" si="20"/>
        <v>NED 14372199</v>
      </c>
      <c r="F340" s="76">
        <f t="shared" si="21"/>
        <v>80.952380952380949</v>
      </c>
      <c r="G340" s="76">
        <f t="shared" si="22"/>
        <v>172.42857142857142</v>
      </c>
      <c r="H340">
        <v>20</v>
      </c>
      <c r="I340" s="76">
        <f t="shared" si="23"/>
        <v>206.91428571428568</v>
      </c>
      <c r="J340" t="s">
        <v>891</v>
      </c>
      <c r="K340" t="s">
        <v>891</v>
      </c>
    </row>
    <row r="341" spans="1:11">
      <c r="A341" s="2">
        <v>12376616</v>
      </c>
      <c r="B341" s="30" t="s">
        <v>367</v>
      </c>
      <c r="C341" s="1">
        <v>142</v>
      </c>
      <c r="D341" t="s">
        <v>884</v>
      </c>
      <c r="E341" t="str">
        <f t="shared" si="20"/>
        <v>NED 12376616</v>
      </c>
      <c r="F341" s="76">
        <f t="shared" si="21"/>
        <v>96.598639455782319</v>
      </c>
      <c r="G341" s="76">
        <f t="shared" si="22"/>
        <v>205.75510204081633</v>
      </c>
      <c r="H341">
        <v>20</v>
      </c>
      <c r="I341" s="76">
        <f t="shared" si="23"/>
        <v>246.90612244897957</v>
      </c>
      <c r="J341" t="s">
        <v>891</v>
      </c>
      <c r="K341" t="s">
        <v>891</v>
      </c>
    </row>
    <row r="342" spans="1:11">
      <c r="A342" s="2">
        <v>12376617</v>
      </c>
      <c r="B342" s="30" t="s">
        <v>368</v>
      </c>
      <c r="C342" s="1">
        <v>115</v>
      </c>
      <c r="D342" t="s">
        <v>884</v>
      </c>
      <c r="E342" t="str">
        <f t="shared" si="20"/>
        <v>NED 12376617</v>
      </c>
      <c r="F342" s="76">
        <f t="shared" si="21"/>
        <v>78.231292517006807</v>
      </c>
      <c r="G342" s="76">
        <f t="shared" si="22"/>
        <v>166.63265306122449</v>
      </c>
      <c r="H342">
        <v>20</v>
      </c>
      <c r="I342" s="76">
        <f t="shared" si="23"/>
        <v>199.95918367346937</v>
      </c>
      <c r="J342" t="s">
        <v>891</v>
      </c>
      <c r="K342" t="s">
        <v>891</v>
      </c>
    </row>
    <row r="343" spans="1:11">
      <c r="A343" s="2">
        <v>12376618</v>
      </c>
      <c r="B343" s="30" t="s">
        <v>369</v>
      </c>
      <c r="C343" s="1">
        <v>17</v>
      </c>
      <c r="D343" t="s">
        <v>884</v>
      </c>
      <c r="E343" t="str">
        <f t="shared" si="20"/>
        <v>NED 12376618</v>
      </c>
      <c r="F343" s="76">
        <f t="shared" si="21"/>
        <v>11.564625850340136</v>
      </c>
      <c r="G343" s="76">
        <f t="shared" si="22"/>
        <v>24.632653061224488</v>
      </c>
      <c r="H343">
        <v>20</v>
      </c>
      <c r="I343" s="76">
        <f t="shared" si="23"/>
        <v>29.559183673469384</v>
      </c>
      <c r="J343" t="s">
        <v>891</v>
      </c>
      <c r="K343" t="s">
        <v>891</v>
      </c>
    </row>
    <row r="344" spans="1:11" ht="22.5">
      <c r="A344" s="1">
        <v>12332672</v>
      </c>
      <c r="B344" s="34" t="s">
        <v>370</v>
      </c>
      <c r="C344" s="1">
        <v>961</v>
      </c>
      <c r="D344" t="s">
        <v>884</v>
      </c>
      <c r="E344" t="str">
        <f t="shared" si="20"/>
        <v>NED 12332672</v>
      </c>
      <c r="F344" s="76">
        <f t="shared" si="21"/>
        <v>653.74149659863951</v>
      </c>
      <c r="G344" s="76">
        <f t="shared" si="22"/>
        <v>1392.4693877551022</v>
      </c>
      <c r="H344">
        <v>20</v>
      </c>
      <c r="I344" s="76">
        <f t="shared" si="23"/>
        <v>1670.9632653061226</v>
      </c>
      <c r="J344" t="s">
        <v>891</v>
      </c>
      <c r="K344" t="s">
        <v>891</v>
      </c>
    </row>
    <row r="345" spans="1:11" ht="22.5">
      <c r="A345" s="1">
        <v>12371106</v>
      </c>
      <c r="B345" s="34" t="s">
        <v>371</v>
      </c>
      <c r="C345" s="1">
        <v>2156</v>
      </c>
      <c r="D345" t="s">
        <v>884</v>
      </c>
      <c r="E345" t="str">
        <f t="shared" si="20"/>
        <v>NED 12371106</v>
      </c>
      <c r="F345" s="76">
        <f t="shared" si="21"/>
        <v>1466.6666666666667</v>
      </c>
      <c r="G345" s="76">
        <f t="shared" si="22"/>
        <v>3124</v>
      </c>
      <c r="H345">
        <v>20</v>
      </c>
      <c r="I345" s="76">
        <f t="shared" si="23"/>
        <v>3748.7999999999997</v>
      </c>
      <c r="J345" t="s">
        <v>891</v>
      </c>
      <c r="K345" t="s">
        <v>891</v>
      </c>
    </row>
    <row r="346" spans="1:11" ht="22.5">
      <c r="A346" s="1">
        <v>12371412</v>
      </c>
      <c r="B346" s="34" t="s">
        <v>372</v>
      </c>
      <c r="C346" s="1">
        <v>3390</v>
      </c>
      <c r="D346" t="s">
        <v>884</v>
      </c>
      <c r="E346" t="str">
        <f t="shared" si="20"/>
        <v>NED 12371412</v>
      </c>
      <c r="F346" s="76">
        <f t="shared" si="21"/>
        <v>2306.1224489795918</v>
      </c>
      <c r="G346" s="76">
        <f t="shared" si="22"/>
        <v>4912.0408163265301</v>
      </c>
      <c r="H346">
        <v>20</v>
      </c>
      <c r="I346" s="76">
        <f t="shared" si="23"/>
        <v>5894.4489795918362</v>
      </c>
      <c r="J346" t="s">
        <v>891</v>
      </c>
      <c r="K346" t="s">
        <v>891</v>
      </c>
    </row>
    <row r="347" spans="1:11" ht="45">
      <c r="A347" s="1">
        <v>12374548</v>
      </c>
      <c r="B347" s="53" t="s">
        <v>373</v>
      </c>
      <c r="C347" s="1">
        <v>160</v>
      </c>
      <c r="D347" t="s">
        <v>884</v>
      </c>
      <c r="E347" t="str">
        <f t="shared" si="20"/>
        <v>NED 12374548</v>
      </c>
      <c r="F347" s="76">
        <f t="shared" si="21"/>
        <v>108.84353741496599</v>
      </c>
      <c r="G347" s="76">
        <f t="shared" si="22"/>
        <v>231.83673469387756</v>
      </c>
      <c r="H347">
        <v>20</v>
      </c>
      <c r="I347" s="76">
        <f t="shared" si="23"/>
        <v>278.20408163265307</v>
      </c>
      <c r="J347" t="s">
        <v>891</v>
      </c>
      <c r="K347" t="s">
        <v>891</v>
      </c>
    </row>
    <row r="348" spans="1:11">
      <c r="A348" s="1">
        <v>12373978</v>
      </c>
      <c r="B348" s="34" t="s">
        <v>374</v>
      </c>
      <c r="C348" s="1">
        <v>2356</v>
      </c>
      <c r="D348" t="s">
        <v>884</v>
      </c>
      <c r="E348" t="str">
        <f t="shared" si="20"/>
        <v>NED 12373978</v>
      </c>
      <c r="F348" s="76">
        <f t="shared" si="21"/>
        <v>1602.7210884353742</v>
      </c>
      <c r="G348" s="76">
        <f t="shared" si="22"/>
        <v>3413.795918367347</v>
      </c>
      <c r="H348">
        <v>20</v>
      </c>
      <c r="I348" s="76">
        <f t="shared" si="23"/>
        <v>4096.5551020408166</v>
      </c>
      <c r="J348" t="s">
        <v>891</v>
      </c>
      <c r="K348" t="s">
        <v>891</v>
      </c>
    </row>
    <row r="349" spans="1:11">
      <c r="A349" s="1">
        <v>12373977</v>
      </c>
      <c r="B349" s="34" t="s">
        <v>375</v>
      </c>
      <c r="C349" s="1">
        <v>2356</v>
      </c>
      <c r="D349" t="s">
        <v>884</v>
      </c>
      <c r="E349" t="str">
        <f t="shared" si="20"/>
        <v>NED 12373977</v>
      </c>
      <c r="F349" s="76">
        <f t="shared" si="21"/>
        <v>1602.7210884353742</v>
      </c>
      <c r="G349" s="76">
        <f t="shared" si="22"/>
        <v>3413.795918367347</v>
      </c>
      <c r="H349">
        <v>20</v>
      </c>
      <c r="I349" s="76">
        <f t="shared" si="23"/>
        <v>4096.5551020408166</v>
      </c>
      <c r="J349" t="s">
        <v>891</v>
      </c>
      <c r="K349" t="s">
        <v>891</v>
      </c>
    </row>
    <row r="350" spans="1:11">
      <c r="A350" s="1">
        <v>12373976</v>
      </c>
      <c r="B350" s="34" t="s">
        <v>376</v>
      </c>
      <c r="C350" s="1">
        <v>2356</v>
      </c>
      <c r="D350" t="s">
        <v>884</v>
      </c>
      <c r="E350" t="str">
        <f t="shared" si="20"/>
        <v>NED 12373976</v>
      </c>
      <c r="F350" s="76">
        <f t="shared" si="21"/>
        <v>1602.7210884353742</v>
      </c>
      <c r="G350" s="76">
        <f t="shared" si="22"/>
        <v>3413.795918367347</v>
      </c>
      <c r="H350">
        <v>20</v>
      </c>
      <c r="I350" s="76">
        <f t="shared" si="23"/>
        <v>4096.5551020408166</v>
      </c>
      <c r="J350" t="s">
        <v>891</v>
      </c>
      <c r="K350" t="s">
        <v>891</v>
      </c>
    </row>
    <row r="351" spans="1:11">
      <c r="A351" s="1">
        <v>12332352</v>
      </c>
      <c r="B351" s="34" t="s">
        <v>377</v>
      </c>
      <c r="C351" s="1">
        <v>299</v>
      </c>
      <c r="D351" t="s">
        <v>884</v>
      </c>
      <c r="E351" t="str">
        <f t="shared" si="20"/>
        <v>NED 12332352</v>
      </c>
      <c r="F351" s="76">
        <f t="shared" si="21"/>
        <v>203.40136054421768</v>
      </c>
      <c r="G351" s="76">
        <f t="shared" si="22"/>
        <v>433.24489795918362</v>
      </c>
      <c r="H351">
        <v>20</v>
      </c>
      <c r="I351" s="76">
        <f t="shared" si="23"/>
        <v>519.8938775510203</v>
      </c>
      <c r="J351" t="s">
        <v>891</v>
      </c>
      <c r="K351" t="s">
        <v>891</v>
      </c>
    </row>
    <row r="352" spans="1:11" ht="22.5">
      <c r="A352" s="1">
        <v>14510122</v>
      </c>
      <c r="B352" s="36" t="s">
        <v>378</v>
      </c>
      <c r="C352" s="1">
        <v>1358</v>
      </c>
      <c r="D352" t="s">
        <v>884</v>
      </c>
      <c r="E352" t="str">
        <f t="shared" si="20"/>
        <v>NED 14510122</v>
      </c>
      <c r="F352" s="76">
        <f t="shared" si="21"/>
        <v>923.80952380952385</v>
      </c>
      <c r="G352" s="76">
        <f t="shared" si="22"/>
        <v>1967.7142857142858</v>
      </c>
      <c r="H352">
        <v>20</v>
      </c>
      <c r="I352" s="76">
        <f t="shared" si="23"/>
        <v>2361.2571428571428</v>
      </c>
      <c r="J352" t="s">
        <v>891</v>
      </c>
      <c r="K352" t="s">
        <v>891</v>
      </c>
    </row>
    <row r="353" spans="1:11" ht="22.5">
      <c r="A353" s="1">
        <v>14510422</v>
      </c>
      <c r="B353" s="36" t="s">
        <v>379</v>
      </c>
      <c r="C353" s="1">
        <v>936</v>
      </c>
      <c r="D353" t="s">
        <v>884</v>
      </c>
      <c r="E353" t="str">
        <f t="shared" si="20"/>
        <v>NED 14510422</v>
      </c>
      <c r="F353" s="76">
        <f t="shared" si="21"/>
        <v>636.73469387755108</v>
      </c>
      <c r="G353" s="76">
        <f t="shared" si="22"/>
        <v>1356.2448979591838</v>
      </c>
      <c r="H353">
        <v>20</v>
      </c>
      <c r="I353" s="76">
        <f t="shared" si="23"/>
        <v>1627.4938775510207</v>
      </c>
      <c r="J353" t="s">
        <v>891</v>
      </c>
      <c r="K353" t="s">
        <v>891</v>
      </c>
    </row>
    <row r="354" spans="1:11" ht="22.5">
      <c r="A354" s="1">
        <v>14520929</v>
      </c>
      <c r="B354" s="36" t="s">
        <v>380</v>
      </c>
      <c r="C354" s="1">
        <v>1467</v>
      </c>
      <c r="D354" t="s">
        <v>884</v>
      </c>
      <c r="E354" t="str">
        <f t="shared" si="20"/>
        <v>NED 14520929</v>
      </c>
      <c r="F354" s="76">
        <f t="shared" si="21"/>
        <v>997.9591836734694</v>
      </c>
      <c r="G354" s="76">
        <f t="shared" si="22"/>
        <v>2125.6530612244896</v>
      </c>
      <c r="H354">
        <v>20</v>
      </c>
      <c r="I354" s="76">
        <f t="shared" si="23"/>
        <v>2550.7836734693874</v>
      </c>
      <c r="J354" t="s">
        <v>891</v>
      </c>
      <c r="K354" t="s">
        <v>891</v>
      </c>
    </row>
    <row r="355" spans="1:11" ht="22.5">
      <c r="A355" s="1">
        <v>14510829</v>
      </c>
      <c r="B355" s="36" t="s">
        <v>381</v>
      </c>
      <c r="C355" s="1">
        <v>1896</v>
      </c>
      <c r="D355" t="s">
        <v>884</v>
      </c>
      <c r="E355" t="str">
        <f t="shared" si="20"/>
        <v>NED 14510829</v>
      </c>
      <c r="F355" s="76">
        <f t="shared" si="21"/>
        <v>1289.795918367347</v>
      </c>
      <c r="G355" s="76">
        <f t="shared" si="22"/>
        <v>2747.2653061224491</v>
      </c>
      <c r="H355">
        <v>20</v>
      </c>
      <c r="I355" s="76">
        <f t="shared" si="23"/>
        <v>3296.718367346939</v>
      </c>
      <c r="J355" t="s">
        <v>891</v>
      </c>
      <c r="K355" t="s">
        <v>891</v>
      </c>
    </row>
    <row r="356" spans="1:11" ht="22.5">
      <c r="A356" s="1">
        <v>12630167</v>
      </c>
      <c r="B356" s="34" t="s">
        <v>382</v>
      </c>
      <c r="C356" s="1">
        <v>10467</v>
      </c>
      <c r="D356" t="s">
        <v>884</v>
      </c>
      <c r="E356" t="str">
        <f t="shared" si="20"/>
        <v>NED 12630167</v>
      </c>
      <c r="F356" s="76">
        <f t="shared" si="21"/>
        <v>7120.408163265306</v>
      </c>
      <c r="G356" s="76">
        <f t="shared" si="22"/>
        <v>15166.469387755102</v>
      </c>
      <c r="H356">
        <v>20</v>
      </c>
      <c r="I356" s="76">
        <f t="shared" si="23"/>
        <v>18199.763265306123</v>
      </c>
      <c r="J356" t="s">
        <v>891</v>
      </c>
      <c r="K356" t="s">
        <v>891</v>
      </c>
    </row>
    <row r="357" spans="1:11" ht="22.5">
      <c r="A357" s="1">
        <v>12630767</v>
      </c>
      <c r="B357" s="34" t="s">
        <v>383</v>
      </c>
      <c r="C357" s="1">
        <v>9403</v>
      </c>
      <c r="D357" t="s">
        <v>884</v>
      </c>
      <c r="E357" t="str">
        <f t="shared" si="20"/>
        <v>NED 12630767</v>
      </c>
      <c r="F357" s="76">
        <f t="shared" si="21"/>
        <v>6396.5986394557822</v>
      </c>
      <c r="G357" s="76">
        <f t="shared" si="22"/>
        <v>13624.755102040815</v>
      </c>
      <c r="H357">
        <v>20</v>
      </c>
      <c r="I357" s="76">
        <f t="shared" si="23"/>
        <v>16349.706122448977</v>
      </c>
      <c r="J357" t="s">
        <v>891</v>
      </c>
      <c r="K357" t="s">
        <v>891</v>
      </c>
    </row>
    <row r="358" spans="1:11">
      <c r="A358" s="1">
        <v>12372063</v>
      </c>
      <c r="B358" s="36" t="s">
        <v>384</v>
      </c>
      <c r="C358" s="1">
        <v>342</v>
      </c>
      <c r="D358" t="s">
        <v>884</v>
      </c>
      <c r="E358" t="str">
        <f t="shared" si="20"/>
        <v>NED 12372063</v>
      </c>
      <c r="F358" s="76">
        <f t="shared" si="21"/>
        <v>232.65306122448979</v>
      </c>
      <c r="G358" s="76">
        <f t="shared" si="22"/>
        <v>495.55102040816325</v>
      </c>
      <c r="H358">
        <v>20</v>
      </c>
      <c r="I358" s="76">
        <f t="shared" si="23"/>
        <v>594.66122448979593</v>
      </c>
      <c r="J358" t="s">
        <v>891</v>
      </c>
      <c r="K358" t="s">
        <v>891</v>
      </c>
    </row>
    <row r="359" spans="1:11">
      <c r="A359" s="1">
        <v>12373321</v>
      </c>
      <c r="B359" s="36" t="s">
        <v>385</v>
      </c>
      <c r="C359" s="1">
        <v>533</v>
      </c>
      <c r="D359" t="s">
        <v>884</v>
      </c>
      <c r="E359" t="str">
        <f t="shared" si="20"/>
        <v>NED 12373321</v>
      </c>
      <c r="F359" s="76">
        <f t="shared" si="21"/>
        <v>362.58503401360542</v>
      </c>
      <c r="G359" s="76">
        <f t="shared" si="22"/>
        <v>772.30612244897952</v>
      </c>
      <c r="H359">
        <v>20</v>
      </c>
      <c r="I359" s="76">
        <f t="shared" si="23"/>
        <v>926.7673469387754</v>
      </c>
      <c r="J359" t="s">
        <v>891</v>
      </c>
      <c r="K359" t="s">
        <v>891</v>
      </c>
    </row>
    <row r="360" spans="1:11">
      <c r="A360" s="3">
        <v>12374651</v>
      </c>
      <c r="B360" s="54" t="s">
        <v>386</v>
      </c>
      <c r="C360" s="1">
        <v>279</v>
      </c>
      <c r="D360" t="s">
        <v>884</v>
      </c>
      <c r="E360" t="str">
        <f t="shared" si="20"/>
        <v>NED 12374651</v>
      </c>
      <c r="F360" s="76">
        <f t="shared" si="21"/>
        <v>189.79591836734693</v>
      </c>
      <c r="G360" s="76">
        <f t="shared" si="22"/>
        <v>404.26530612244892</v>
      </c>
      <c r="H360">
        <v>20</v>
      </c>
      <c r="I360" s="76">
        <f t="shared" si="23"/>
        <v>485.11836734693867</v>
      </c>
      <c r="J360" t="s">
        <v>891</v>
      </c>
      <c r="K360" t="s">
        <v>891</v>
      </c>
    </row>
    <row r="361" spans="1:11">
      <c r="A361" s="6">
        <v>12373325</v>
      </c>
      <c r="B361" s="36" t="s">
        <v>387</v>
      </c>
      <c r="C361" s="1">
        <v>4322</v>
      </c>
      <c r="D361" t="s">
        <v>884</v>
      </c>
      <c r="E361" t="str">
        <f t="shared" si="20"/>
        <v>NED 12373325</v>
      </c>
      <c r="F361" s="76">
        <f t="shared" si="21"/>
        <v>2940.1360544217687</v>
      </c>
      <c r="G361" s="76">
        <f t="shared" si="22"/>
        <v>6262.4897959183672</v>
      </c>
      <c r="H361">
        <v>20</v>
      </c>
      <c r="I361" s="76">
        <f t="shared" si="23"/>
        <v>7514.98775510204</v>
      </c>
      <c r="J361" t="s">
        <v>891</v>
      </c>
      <c r="K361" t="s">
        <v>891</v>
      </c>
    </row>
    <row r="362" spans="1:11">
      <c r="A362" s="6">
        <v>12373303</v>
      </c>
      <c r="B362" s="36" t="s">
        <v>388</v>
      </c>
      <c r="C362" s="1">
        <v>1362</v>
      </c>
      <c r="D362" t="s">
        <v>884</v>
      </c>
      <c r="E362" t="str">
        <f t="shared" si="20"/>
        <v>NED 12373303</v>
      </c>
      <c r="F362" s="76">
        <f t="shared" si="21"/>
        <v>926.53061224489795</v>
      </c>
      <c r="G362" s="76">
        <f t="shared" si="22"/>
        <v>1973.5102040816325</v>
      </c>
      <c r="H362">
        <v>20</v>
      </c>
      <c r="I362" s="76">
        <f t="shared" si="23"/>
        <v>2368.212244897959</v>
      </c>
      <c r="J362" t="s">
        <v>891</v>
      </c>
      <c r="K362" t="s">
        <v>891</v>
      </c>
    </row>
    <row r="363" spans="1:11">
      <c r="A363" s="1">
        <v>12372064</v>
      </c>
      <c r="B363" s="36" t="s">
        <v>389</v>
      </c>
      <c r="C363" s="1">
        <v>246</v>
      </c>
      <c r="D363" t="s">
        <v>884</v>
      </c>
      <c r="E363" t="str">
        <f t="shared" si="20"/>
        <v>NED 12372064</v>
      </c>
      <c r="F363" s="76">
        <f t="shared" si="21"/>
        <v>167.34693877551021</v>
      </c>
      <c r="G363" s="76">
        <f t="shared" si="22"/>
        <v>356.44897959183675</v>
      </c>
      <c r="H363">
        <v>20</v>
      </c>
      <c r="I363" s="76">
        <f t="shared" si="23"/>
        <v>427.73877551020411</v>
      </c>
      <c r="J363" t="s">
        <v>891</v>
      </c>
      <c r="K363" t="s">
        <v>891</v>
      </c>
    </row>
    <row r="364" spans="1:11">
      <c r="A364" s="1">
        <v>12372083</v>
      </c>
      <c r="B364" s="36" t="s">
        <v>390</v>
      </c>
      <c r="C364" s="1">
        <v>96</v>
      </c>
      <c r="D364" t="s">
        <v>884</v>
      </c>
      <c r="E364" t="str">
        <f t="shared" si="20"/>
        <v>NED 12372083</v>
      </c>
      <c r="F364" s="76">
        <f t="shared" si="21"/>
        <v>65.306122448979593</v>
      </c>
      <c r="G364" s="76">
        <f t="shared" si="22"/>
        <v>139.10204081632654</v>
      </c>
      <c r="H364">
        <v>20</v>
      </c>
      <c r="I364" s="76">
        <f t="shared" si="23"/>
        <v>166.92244897959185</v>
      </c>
      <c r="J364" t="s">
        <v>891</v>
      </c>
      <c r="K364" t="s">
        <v>891</v>
      </c>
    </row>
    <row r="365" spans="1:11" ht="22.5">
      <c r="A365" s="1">
        <v>12373302</v>
      </c>
      <c r="B365" s="34" t="s">
        <v>391</v>
      </c>
      <c r="C365" s="1">
        <v>1477</v>
      </c>
      <c r="D365" t="s">
        <v>884</v>
      </c>
      <c r="E365" t="str">
        <f t="shared" si="20"/>
        <v>NED 12373302</v>
      </c>
      <c r="F365" s="76">
        <f t="shared" si="21"/>
        <v>1004.7619047619048</v>
      </c>
      <c r="G365" s="76">
        <f t="shared" si="22"/>
        <v>2140.1428571428573</v>
      </c>
      <c r="H365">
        <v>20</v>
      </c>
      <c r="I365" s="76">
        <f t="shared" si="23"/>
        <v>2568.1714285714288</v>
      </c>
      <c r="J365" t="s">
        <v>891</v>
      </c>
      <c r="K365" t="s">
        <v>891</v>
      </c>
    </row>
    <row r="366" spans="1:11" ht="22.5">
      <c r="A366" s="1">
        <v>12373270</v>
      </c>
      <c r="B366" s="34" t="s">
        <v>392</v>
      </c>
      <c r="C366" s="1">
        <v>1993</v>
      </c>
      <c r="D366" t="s">
        <v>884</v>
      </c>
      <c r="E366" t="str">
        <f t="shared" si="20"/>
        <v>NED 12373270</v>
      </c>
      <c r="F366" s="76">
        <f t="shared" si="21"/>
        <v>1355.7823129251701</v>
      </c>
      <c r="G366" s="76">
        <f t="shared" si="22"/>
        <v>2887.8163265306121</v>
      </c>
      <c r="H366">
        <v>20</v>
      </c>
      <c r="I366" s="76">
        <f t="shared" si="23"/>
        <v>3465.3795918367346</v>
      </c>
      <c r="J366" t="s">
        <v>891</v>
      </c>
      <c r="K366" t="s">
        <v>891</v>
      </c>
    </row>
    <row r="367" spans="1:11" ht="22.5">
      <c r="A367" s="1">
        <v>12373324</v>
      </c>
      <c r="B367" s="34" t="s">
        <v>393</v>
      </c>
      <c r="C367" s="1">
        <v>4682</v>
      </c>
      <c r="D367" t="s">
        <v>884</v>
      </c>
      <c r="E367" t="str">
        <f t="shared" si="20"/>
        <v>NED 12373324</v>
      </c>
      <c r="F367" s="76">
        <f t="shared" si="21"/>
        <v>3185.0340136054424</v>
      </c>
      <c r="G367" s="76">
        <f t="shared" si="22"/>
        <v>6784.1224489795923</v>
      </c>
      <c r="H367">
        <v>20</v>
      </c>
      <c r="I367" s="76">
        <f t="shared" si="23"/>
        <v>8140.9469387755107</v>
      </c>
      <c r="J367" t="s">
        <v>891</v>
      </c>
      <c r="K367" t="s">
        <v>891</v>
      </c>
    </row>
    <row r="368" spans="1:11" ht="22.5">
      <c r="A368" s="1">
        <v>12373336</v>
      </c>
      <c r="B368" s="34" t="s">
        <v>394</v>
      </c>
      <c r="C368" s="1">
        <v>5073</v>
      </c>
      <c r="D368" t="s">
        <v>884</v>
      </c>
      <c r="E368" t="str">
        <f t="shared" si="20"/>
        <v>NED 12373336</v>
      </c>
      <c r="F368" s="76">
        <f t="shared" si="21"/>
        <v>3451.0204081632655</v>
      </c>
      <c r="G368" s="76">
        <f t="shared" si="22"/>
        <v>7350.6734693877552</v>
      </c>
      <c r="H368">
        <v>20</v>
      </c>
      <c r="I368" s="76">
        <f t="shared" si="23"/>
        <v>8820.8081632653066</v>
      </c>
      <c r="J368" t="s">
        <v>891</v>
      </c>
      <c r="K368" t="s">
        <v>891</v>
      </c>
    </row>
    <row r="369" spans="1:11">
      <c r="A369" s="1">
        <v>12375062</v>
      </c>
      <c r="B369" s="36" t="s">
        <v>395</v>
      </c>
      <c r="C369" s="1">
        <v>246</v>
      </c>
      <c r="D369" t="s">
        <v>884</v>
      </c>
      <c r="E369" t="str">
        <f t="shared" si="20"/>
        <v>NED 12375062</v>
      </c>
      <c r="F369" s="76">
        <f t="shared" si="21"/>
        <v>167.34693877551021</v>
      </c>
      <c r="G369" s="76">
        <f t="shared" si="22"/>
        <v>356.44897959183675</v>
      </c>
      <c r="H369">
        <v>20</v>
      </c>
      <c r="I369" s="76">
        <f t="shared" si="23"/>
        <v>427.73877551020411</v>
      </c>
      <c r="J369" t="s">
        <v>891</v>
      </c>
      <c r="K369" t="s">
        <v>891</v>
      </c>
    </row>
    <row r="370" spans="1:11">
      <c r="A370" s="1">
        <v>12375061</v>
      </c>
      <c r="B370" s="36" t="s">
        <v>396</v>
      </c>
      <c r="C370" s="1">
        <v>96</v>
      </c>
      <c r="D370" t="s">
        <v>884</v>
      </c>
      <c r="E370" t="str">
        <f t="shared" si="20"/>
        <v>NED 12375061</v>
      </c>
      <c r="F370" s="76">
        <f t="shared" si="21"/>
        <v>65.306122448979593</v>
      </c>
      <c r="G370" s="76">
        <f t="shared" si="22"/>
        <v>139.10204081632654</v>
      </c>
      <c r="H370">
        <v>20</v>
      </c>
      <c r="I370" s="76">
        <f t="shared" si="23"/>
        <v>166.92244897959185</v>
      </c>
      <c r="J370" t="s">
        <v>891</v>
      </c>
      <c r="K370" t="s">
        <v>891</v>
      </c>
    </row>
    <row r="371" spans="1:11" ht="33.75">
      <c r="A371" s="1">
        <v>14511321</v>
      </c>
      <c r="B371" s="34" t="s">
        <v>397</v>
      </c>
      <c r="C371" s="1">
        <v>992</v>
      </c>
      <c r="D371" t="s">
        <v>884</v>
      </c>
      <c r="E371" t="str">
        <f t="shared" si="20"/>
        <v>NED 14511321</v>
      </c>
      <c r="F371" s="76">
        <f t="shared" si="21"/>
        <v>674.82993197278915</v>
      </c>
      <c r="G371" s="76">
        <f t="shared" si="22"/>
        <v>1437.3877551020407</v>
      </c>
      <c r="H371">
        <v>20</v>
      </c>
      <c r="I371" s="76">
        <f t="shared" si="23"/>
        <v>1724.8653061224488</v>
      </c>
      <c r="J371" t="s">
        <v>891</v>
      </c>
      <c r="K371" t="s">
        <v>891</v>
      </c>
    </row>
    <row r="372" spans="1:11" ht="33.75">
      <c r="A372" s="1">
        <v>14511322</v>
      </c>
      <c r="B372" s="34" t="s">
        <v>398</v>
      </c>
      <c r="C372" s="1">
        <v>1536</v>
      </c>
      <c r="D372" t="s">
        <v>884</v>
      </c>
      <c r="E372" t="str">
        <f t="shared" si="20"/>
        <v>NED 14511322</v>
      </c>
      <c r="F372" s="76">
        <f t="shared" si="21"/>
        <v>1044.8979591836735</v>
      </c>
      <c r="G372" s="76">
        <f t="shared" si="22"/>
        <v>2225.6326530612246</v>
      </c>
      <c r="H372">
        <v>20</v>
      </c>
      <c r="I372" s="76">
        <f t="shared" si="23"/>
        <v>2670.7591836734696</v>
      </c>
      <c r="J372" t="s">
        <v>891</v>
      </c>
      <c r="K372" t="s">
        <v>891</v>
      </c>
    </row>
    <row r="373" spans="1:11">
      <c r="A373" s="1">
        <v>14371707</v>
      </c>
      <c r="B373" s="34" t="s">
        <v>399</v>
      </c>
      <c r="C373" s="1">
        <v>91</v>
      </c>
      <c r="D373" t="s">
        <v>884</v>
      </c>
      <c r="E373" t="str">
        <f t="shared" si="20"/>
        <v>NED 14371707</v>
      </c>
      <c r="F373" s="76">
        <f t="shared" si="21"/>
        <v>61.904761904761905</v>
      </c>
      <c r="G373" s="76">
        <f t="shared" si="22"/>
        <v>131.85714285714286</v>
      </c>
      <c r="H373">
        <v>20</v>
      </c>
      <c r="I373" s="76">
        <f t="shared" si="23"/>
        <v>158.22857142857143</v>
      </c>
      <c r="J373" t="s">
        <v>891</v>
      </c>
      <c r="K373" t="s">
        <v>891</v>
      </c>
    </row>
    <row r="374" spans="1:11" ht="45">
      <c r="A374" s="1">
        <v>14346590</v>
      </c>
      <c r="B374" s="34" t="s">
        <v>400</v>
      </c>
      <c r="C374" s="1">
        <v>649</v>
      </c>
      <c r="D374" t="s">
        <v>884</v>
      </c>
      <c r="E374" t="str">
        <f t="shared" si="20"/>
        <v>NED 14346590</v>
      </c>
      <c r="F374" s="76">
        <f t="shared" si="21"/>
        <v>441.49659863945578</v>
      </c>
      <c r="G374" s="76">
        <f t="shared" si="22"/>
        <v>940.38775510204073</v>
      </c>
      <c r="H374">
        <v>20</v>
      </c>
      <c r="I374" s="76">
        <f t="shared" si="23"/>
        <v>1128.4653061224487</v>
      </c>
      <c r="J374" t="s">
        <v>891</v>
      </c>
      <c r="K374" t="s">
        <v>891</v>
      </c>
    </row>
    <row r="375" spans="1:11">
      <c r="A375" s="6">
        <v>14500226</v>
      </c>
      <c r="B375" s="34" t="s">
        <v>401</v>
      </c>
      <c r="C375" s="1">
        <v>272</v>
      </c>
      <c r="D375" t="s">
        <v>884</v>
      </c>
      <c r="E375" t="str">
        <f t="shared" si="20"/>
        <v>NED 14500226</v>
      </c>
      <c r="F375" s="76">
        <f t="shared" si="21"/>
        <v>185.03401360544217</v>
      </c>
      <c r="G375" s="76">
        <f t="shared" si="22"/>
        <v>394.12244897959181</v>
      </c>
      <c r="H375">
        <v>20</v>
      </c>
      <c r="I375" s="76">
        <f t="shared" si="23"/>
        <v>472.94693877551015</v>
      </c>
      <c r="J375" t="s">
        <v>891</v>
      </c>
      <c r="K375" t="s">
        <v>891</v>
      </c>
    </row>
    <row r="376" spans="1:11">
      <c r="A376" s="6">
        <v>14501226</v>
      </c>
      <c r="B376" s="34" t="s">
        <v>402</v>
      </c>
      <c r="C376" s="1">
        <v>185</v>
      </c>
      <c r="D376" t="s">
        <v>884</v>
      </c>
      <c r="E376" t="str">
        <f t="shared" si="20"/>
        <v>NED 14501226</v>
      </c>
      <c r="F376" s="76">
        <f t="shared" si="21"/>
        <v>125.85034013605443</v>
      </c>
      <c r="G376" s="76">
        <f t="shared" si="22"/>
        <v>268.0612244897959</v>
      </c>
      <c r="H376">
        <v>20</v>
      </c>
      <c r="I376" s="76">
        <f t="shared" si="23"/>
        <v>321.67346938775506</v>
      </c>
      <c r="J376" t="s">
        <v>891</v>
      </c>
      <c r="K376" t="s">
        <v>891</v>
      </c>
    </row>
    <row r="377" spans="1:11">
      <c r="A377" s="6">
        <v>10500427</v>
      </c>
      <c r="B377" s="34" t="s">
        <v>403</v>
      </c>
      <c r="C377" s="1">
        <v>207</v>
      </c>
      <c r="D377" t="s">
        <v>884</v>
      </c>
      <c r="E377" t="str">
        <f t="shared" si="20"/>
        <v>NED 10500427</v>
      </c>
      <c r="F377" s="76">
        <f t="shared" si="21"/>
        <v>140.81632653061226</v>
      </c>
      <c r="G377" s="76">
        <f t="shared" si="22"/>
        <v>299.9387755102041</v>
      </c>
      <c r="H377">
        <v>20</v>
      </c>
      <c r="I377" s="76">
        <f t="shared" si="23"/>
        <v>359.9265306122449</v>
      </c>
      <c r="J377" t="s">
        <v>891</v>
      </c>
      <c r="K377" t="s">
        <v>891</v>
      </c>
    </row>
    <row r="378" spans="1:11">
      <c r="A378" s="6">
        <v>10500527</v>
      </c>
      <c r="B378" s="34" t="s">
        <v>404</v>
      </c>
      <c r="C378" s="1">
        <v>222</v>
      </c>
      <c r="D378" t="s">
        <v>884</v>
      </c>
      <c r="E378" t="str">
        <f t="shared" si="20"/>
        <v>NED 10500527</v>
      </c>
      <c r="F378" s="76">
        <f t="shared" si="21"/>
        <v>151.0204081632653</v>
      </c>
      <c r="G378" s="76">
        <f t="shared" si="22"/>
        <v>321.67346938775506</v>
      </c>
      <c r="H378">
        <v>20</v>
      </c>
      <c r="I378" s="76">
        <f t="shared" si="23"/>
        <v>386.00816326530605</v>
      </c>
      <c r="J378" t="s">
        <v>891</v>
      </c>
      <c r="K378" t="s">
        <v>891</v>
      </c>
    </row>
    <row r="379" spans="1:11">
      <c r="A379" s="6">
        <v>10500627</v>
      </c>
      <c r="B379" s="34" t="s">
        <v>405</v>
      </c>
      <c r="C379" s="1">
        <v>235</v>
      </c>
      <c r="D379" t="s">
        <v>884</v>
      </c>
      <c r="E379" t="str">
        <f t="shared" si="20"/>
        <v>NED 10500627</v>
      </c>
      <c r="F379" s="76">
        <f t="shared" si="21"/>
        <v>159.8639455782313</v>
      </c>
      <c r="G379" s="76">
        <f t="shared" si="22"/>
        <v>340.51020408163265</v>
      </c>
      <c r="H379">
        <v>20</v>
      </c>
      <c r="I379" s="76">
        <f t="shared" si="23"/>
        <v>408.61224489795916</v>
      </c>
      <c r="J379" t="s">
        <v>891</v>
      </c>
      <c r="K379" t="s">
        <v>891</v>
      </c>
    </row>
    <row r="380" spans="1:11">
      <c r="A380" s="6">
        <v>10511026</v>
      </c>
      <c r="B380" s="34" t="s">
        <v>406</v>
      </c>
      <c r="C380" s="1">
        <v>235</v>
      </c>
      <c r="D380" t="s">
        <v>884</v>
      </c>
      <c r="E380" t="str">
        <f t="shared" si="20"/>
        <v>NED 10511026</v>
      </c>
      <c r="F380" s="76">
        <f t="shared" si="21"/>
        <v>159.8639455782313</v>
      </c>
      <c r="G380" s="76">
        <f t="shared" si="22"/>
        <v>340.51020408163265</v>
      </c>
      <c r="H380">
        <v>20</v>
      </c>
      <c r="I380" s="76">
        <f t="shared" si="23"/>
        <v>408.61224489795916</v>
      </c>
      <c r="J380" t="s">
        <v>891</v>
      </c>
      <c r="K380" t="s">
        <v>891</v>
      </c>
    </row>
    <row r="381" spans="1:11" ht="38.25">
      <c r="A381" s="6" t="s">
        <v>16</v>
      </c>
      <c r="B381" s="37" t="s">
        <v>407</v>
      </c>
      <c r="C381" s="1">
        <v>1642</v>
      </c>
      <c r="D381" t="s">
        <v>884</v>
      </c>
      <c r="E381" t="str">
        <f t="shared" si="20"/>
        <v>NED 14511321        +                14346590</v>
      </c>
      <c r="F381" s="76">
        <f t="shared" si="21"/>
        <v>1117.0068027210884</v>
      </c>
      <c r="G381" s="76">
        <f t="shared" si="22"/>
        <v>2379.2244897959181</v>
      </c>
      <c r="H381">
        <v>20</v>
      </c>
      <c r="I381" s="76">
        <f t="shared" si="23"/>
        <v>2855.0693877551016</v>
      </c>
      <c r="J381" t="s">
        <v>891</v>
      </c>
      <c r="K381" t="s">
        <v>891</v>
      </c>
    </row>
    <row r="382" spans="1:11" ht="38.25">
      <c r="A382" s="6" t="s">
        <v>17</v>
      </c>
      <c r="B382" s="34" t="s">
        <v>408</v>
      </c>
      <c r="C382" s="1">
        <v>2182</v>
      </c>
      <c r="D382" t="s">
        <v>884</v>
      </c>
      <c r="E382" t="str">
        <f t="shared" si="20"/>
        <v>NED 14511322        +             14346590</v>
      </c>
      <c r="F382" s="76">
        <f t="shared" si="21"/>
        <v>1484.3537414965986</v>
      </c>
      <c r="G382" s="76">
        <f t="shared" si="22"/>
        <v>3161.6734693877547</v>
      </c>
      <c r="H382">
        <v>20</v>
      </c>
      <c r="I382" s="76">
        <f t="shared" si="23"/>
        <v>3794.0081632653055</v>
      </c>
      <c r="J382" t="s">
        <v>891</v>
      </c>
      <c r="K382" t="s">
        <v>891</v>
      </c>
    </row>
    <row r="383" spans="1:11" ht="45">
      <c r="A383" s="6" t="s">
        <v>18</v>
      </c>
      <c r="B383" s="34" t="s">
        <v>409</v>
      </c>
      <c r="C383" s="1">
        <v>2346</v>
      </c>
      <c r="D383" t="s">
        <v>884</v>
      </c>
      <c r="E383" t="str">
        <f t="shared" si="20"/>
        <v>NED VTN24x2</v>
      </c>
      <c r="F383" s="76">
        <f t="shared" si="21"/>
        <v>1595.9183673469388</v>
      </c>
      <c r="G383" s="76">
        <f t="shared" si="22"/>
        <v>3399.3061224489793</v>
      </c>
      <c r="H383">
        <v>20</v>
      </c>
      <c r="I383" s="76">
        <f t="shared" si="23"/>
        <v>4079.1673469387752</v>
      </c>
      <c r="J383" t="s">
        <v>891</v>
      </c>
      <c r="K383" t="s">
        <v>891</v>
      </c>
    </row>
    <row r="384" spans="1:11" ht="90">
      <c r="A384" s="6" t="s">
        <v>19</v>
      </c>
      <c r="B384" s="55" t="s">
        <v>410</v>
      </c>
      <c r="C384" s="1">
        <v>2270</v>
      </c>
      <c r="D384" t="s">
        <v>884</v>
      </c>
      <c r="E384" t="str">
        <f t="shared" si="20"/>
        <v>NED NED352M</v>
      </c>
      <c r="F384" s="76">
        <f t="shared" si="21"/>
        <v>1544.2176870748299</v>
      </c>
      <c r="G384" s="76">
        <f t="shared" si="22"/>
        <v>3289.1836734693875</v>
      </c>
      <c r="H384">
        <v>20</v>
      </c>
      <c r="I384" s="76">
        <f t="shared" si="23"/>
        <v>3947.0204081632646</v>
      </c>
      <c r="J384" t="s">
        <v>891</v>
      </c>
      <c r="K384" t="s">
        <v>891</v>
      </c>
    </row>
    <row r="385" spans="1:11">
      <c r="A385" s="2">
        <v>57000271</v>
      </c>
      <c r="B385" s="36" t="s">
        <v>411</v>
      </c>
      <c r="C385" s="1">
        <v>395</v>
      </c>
      <c r="D385" t="s">
        <v>884</v>
      </c>
      <c r="E385" t="str">
        <f t="shared" si="20"/>
        <v>NED 57000271</v>
      </c>
      <c r="F385" s="76">
        <f t="shared" si="21"/>
        <v>268.70748299319729</v>
      </c>
      <c r="G385" s="76">
        <f t="shared" si="22"/>
        <v>572.34693877551024</v>
      </c>
      <c r="H385">
        <v>20</v>
      </c>
      <c r="I385" s="76">
        <f t="shared" si="23"/>
        <v>686.81632653061229</v>
      </c>
      <c r="J385" t="s">
        <v>891</v>
      </c>
      <c r="K385" t="s">
        <v>891</v>
      </c>
    </row>
    <row r="386" spans="1:11">
      <c r="A386" s="2">
        <v>57000244</v>
      </c>
      <c r="B386" s="36" t="s">
        <v>412</v>
      </c>
      <c r="C386" s="1">
        <v>495</v>
      </c>
      <c r="D386" t="s">
        <v>884</v>
      </c>
      <c r="E386" t="str">
        <f t="shared" si="20"/>
        <v>NED 57000244</v>
      </c>
      <c r="F386" s="76">
        <f t="shared" si="21"/>
        <v>336.73469387755102</v>
      </c>
      <c r="G386" s="76">
        <f t="shared" si="22"/>
        <v>717.24489795918362</v>
      </c>
      <c r="H386">
        <v>20</v>
      </c>
      <c r="I386" s="76">
        <f t="shared" si="23"/>
        <v>860.69387755102036</v>
      </c>
      <c r="J386" t="s">
        <v>891</v>
      </c>
      <c r="K386" t="s">
        <v>891</v>
      </c>
    </row>
    <row r="387" spans="1:11">
      <c r="A387" s="2">
        <v>57000251</v>
      </c>
      <c r="B387" s="36" t="s">
        <v>413</v>
      </c>
      <c r="C387" s="1">
        <v>578</v>
      </c>
      <c r="D387" t="s">
        <v>884</v>
      </c>
      <c r="E387" t="str">
        <f t="shared" ref="E387:E450" si="24">CONCATENATE(D387," ",A387)</f>
        <v>NED 57000251</v>
      </c>
      <c r="F387" s="76">
        <f t="shared" ref="F387:F450" si="25">C387/1.47</f>
        <v>393.19727891156464</v>
      </c>
      <c r="G387" s="76">
        <f t="shared" ref="G387:G450" si="26">F387*2.13</f>
        <v>837.51020408163265</v>
      </c>
      <c r="H387">
        <v>20</v>
      </c>
      <c r="I387" s="76">
        <f t="shared" ref="I387:I450" si="27">G387*1.2</f>
        <v>1005.0122448979591</v>
      </c>
      <c r="J387" t="s">
        <v>891</v>
      </c>
      <c r="K387" t="s">
        <v>891</v>
      </c>
    </row>
    <row r="388" spans="1:11">
      <c r="A388" s="2" t="s">
        <v>20</v>
      </c>
      <c r="B388" s="56" t="s">
        <v>414</v>
      </c>
      <c r="C388" s="1">
        <v>33</v>
      </c>
      <c r="D388" t="s">
        <v>884</v>
      </c>
      <c r="E388" t="str">
        <f t="shared" si="24"/>
        <v>NED CRS200</v>
      </c>
      <c r="F388" s="76">
        <f t="shared" si="25"/>
        <v>22.448979591836736</v>
      </c>
      <c r="G388" s="76">
        <f t="shared" si="26"/>
        <v>47.816326530612244</v>
      </c>
      <c r="H388">
        <v>20</v>
      </c>
      <c r="I388" s="76">
        <f t="shared" si="27"/>
        <v>57.37959183673469</v>
      </c>
      <c r="J388" t="s">
        <v>891</v>
      </c>
      <c r="K388" t="s">
        <v>891</v>
      </c>
    </row>
    <row r="389" spans="1:11">
      <c r="A389" s="2" t="s">
        <v>21</v>
      </c>
      <c r="B389" s="56" t="s">
        <v>415</v>
      </c>
      <c r="C389" s="1">
        <v>37</v>
      </c>
      <c r="D389" t="s">
        <v>884</v>
      </c>
      <c r="E389" t="str">
        <f t="shared" si="24"/>
        <v>NED CRS250</v>
      </c>
      <c r="F389" s="76">
        <f t="shared" si="25"/>
        <v>25.170068027210885</v>
      </c>
      <c r="G389" s="76">
        <f t="shared" si="26"/>
        <v>53.612244897959179</v>
      </c>
      <c r="H389">
        <v>20</v>
      </c>
      <c r="I389" s="76">
        <f t="shared" si="27"/>
        <v>64.334693877551018</v>
      </c>
      <c r="J389" t="s">
        <v>891</v>
      </c>
      <c r="K389" t="s">
        <v>891</v>
      </c>
    </row>
    <row r="390" spans="1:11">
      <c r="A390" s="2" t="s">
        <v>22</v>
      </c>
      <c r="B390" s="56" t="s">
        <v>416</v>
      </c>
      <c r="C390" s="1">
        <v>41</v>
      </c>
      <c r="D390" t="s">
        <v>884</v>
      </c>
      <c r="E390" t="str">
        <f t="shared" si="24"/>
        <v>NED CRS300</v>
      </c>
      <c r="F390" s="76">
        <f t="shared" si="25"/>
        <v>27.891156462585034</v>
      </c>
      <c r="G390" s="76">
        <f t="shared" si="26"/>
        <v>59.408163265306122</v>
      </c>
      <c r="H390">
        <v>20</v>
      </c>
      <c r="I390" s="76">
        <f t="shared" si="27"/>
        <v>71.289795918367346</v>
      </c>
      <c r="J390" t="s">
        <v>891</v>
      </c>
      <c r="K390" t="s">
        <v>891</v>
      </c>
    </row>
    <row r="391" spans="1:11" ht="33.75">
      <c r="A391" s="1">
        <v>14521321</v>
      </c>
      <c r="B391" s="36" t="s">
        <v>417</v>
      </c>
      <c r="C391" s="1">
        <v>751</v>
      </c>
      <c r="D391" t="s">
        <v>884</v>
      </c>
      <c r="E391" t="str">
        <f t="shared" si="24"/>
        <v>NED 14521321</v>
      </c>
      <c r="F391" s="76">
        <f t="shared" si="25"/>
        <v>510.88435374149662</v>
      </c>
      <c r="G391" s="76">
        <f t="shared" si="26"/>
        <v>1088.1836734693877</v>
      </c>
      <c r="H391">
        <v>20</v>
      </c>
      <c r="I391" s="76">
        <f t="shared" si="27"/>
        <v>1305.8204081632653</v>
      </c>
      <c r="J391" t="s">
        <v>891</v>
      </c>
      <c r="K391" t="s">
        <v>891</v>
      </c>
    </row>
    <row r="392" spans="1:11" ht="22.5">
      <c r="A392" s="1">
        <v>14521621</v>
      </c>
      <c r="B392" s="36" t="s">
        <v>418</v>
      </c>
      <c r="C392" s="1">
        <v>582</v>
      </c>
      <c r="D392" t="s">
        <v>884</v>
      </c>
      <c r="E392" t="str">
        <f t="shared" si="24"/>
        <v>NED 14521621</v>
      </c>
      <c r="F392" s="76">
        <f t="shared" si="25"/>
        <v>395.91836734693879</v>
      </c>
      <c r="G392" s="76">
        <f t="shared" si="26"/>
        <v>843.30612244897964</v>
      </c>
      <c r="H392">
        <v>20</v>
      </c>
      <c r="I392" s="76">
        <f t="shared" si="27"/>
        <v>1011.9673469387756</v>
      </c>
      <c r="J392" t="s">
        <v>891</v>
      </c>
      <c r="K392" t="s">
        <v>891</v>
      </c>
    </row>
    <row r="393" spans="1:11" ht="22.5">
      <c r="A393" s="1">
        <v>14510121</v>
      </c>
      <c r="B393" s="36" t="s">
        <v>419</v>
      </c>
      <c r="C393" s="1">
        <v>842</v>
      </c>
      <c r="D393" t="s">
        <v>884</v>
      </c>
      <c r="E393" t="str">
        <f t="shared" si="24"/>
        <v>NED 14510121</v>
      </c>
      <c r="F393" s="76">
        <f t="shared" si="25"/>
        <v>572.78911564625855</v>
      </c>
      <c r="G393" s="76">
        <f t="shared" si="26"/>
        <v>1220.0408163265306</v>
      </c>
      <c r="H393">
        <v>20</v>
      </c>
      <c r="I393" s="76">
        <f t="shared" si="27"/>
        <v>1464.0489795918368</v>
      </c>
      <c r="J393" t="s">
        <v>891</v>
      </c>
      <c r="K393" t="s">
        <v>891</v>
      </c>
    </row>
    <row r="394" spans="1:11" ht="22.5">
      <c r="A394" s="1">
        <v>14510521</v>
      </c>
      <c r="B394" s="36" t="s">
        <v>420</v>
      </c>
      <c r="C394" s="1">
        <v>653</v>
      </c>
      <c r="D394" t="s">
        <v>884</v>
      </c>
      <c r="E394" t="str">
        <f t="shared" si="24"/>
        <v>NED 14510521</v>
      </c>
      <c r="F394" s="76">
        <f t="shared" si="25"/>
        <v>444.21768707482994</v>
      </c>
      <c r="G394" s="76">
        <f t="shared" si="26"/>
        <v>946.18367346938771</v>
      </c>
      <c r="H394">
        <v>20</v>
      </c>
      <c r="I394" s="76">
        <f t="shared" si="27"/>
        <v>1135.4204081632652</v>
      </c>
      <c r="J394" t="s">
        <v>891</v>
      </c>
      <c r="K394" t="s">
        <v>891</v>
      </c>
    </row>
    <row r="395" spans="1:11" ht="22.5">
      <c r="A395" s="1">
        <v>14520129</v>
      </c>
      <c r="B395" s="36" t="s">
        <v>421</v>
      </c>
      <c r="C395" s="1">
        <v>1478</v>
      </c>
      <c r="D395" t="s">
        <v>884</v>
      </c>
      <c r="E395" t="str">
        <f t="shared" si="24"/>
        <v>NED 14520129</v>
      </c>
      <c r="F395" s="76">
        <f t="shared" si="25"/>
        <v>1005.4421768707483</v>
      </c>
      <c r="G395" s="76">
        <f t="shared" si="26"/>
        <v>2141.591836734694</v>
      </c>
      <c r="H395">
        <v>20</v>
      </c>
      <c r="I395" s="76">
        <f t="shared" si="27"/>
        <v>2569.9102040816329</v>
      </c>
      <c r="J395" t="s">
        <v>891</v>
      </c>
      <c r="K395" t="s">
        <v>891</v>
      </c>
    </row>
    <row r="396" spans="1:11" ht="22.5">
      <c r="A396" s="1">
        <v>14510129</v>
      </c>
      <c r="B396" s="36" t="s">
        <v>422</v>
      </c>
      <c r="C396" s="1">
        <v>1909</v>
      </c>
      <c r="D396" t="s">
        <v>884</v>
      </c>
      <c r="E396" t="str">
        <f t="shared" si="24"/>
        <v>NED 14510129</v>
      </c>
      <c r="F396" s="76">
        <f t="shared" si="25"/>
        <v>1298.639455782313</v>
      </c>
      <c r="G396" s="76">
        <f t="shared" si="26"/>
        <v>2766.1020408163267</v>
      </c>
      <c r="H396">
        <v>20</v>
      </c>
      <c r="I396" s="76">
        <f t="shared" si="27"/>
        <v>3319.3224489795921</v>
      </c>
      <c r="J396" t="s">
        <v>891</v>
      </c>
      <c r="K396" t="s">
        <v>891</v>
      </c>
    </row>
    <row r="397" spans="1:11" ht="22.5">
      <c r="A397" s="1">
        <v>14510623</v>
      </c>
      <c r="B397" s="36" t="s">
        <v>423</v>
      </c>
      <c r="C397" s="1">
        <v>1621</v>
      </c>
      <c r="D397" t="s">
        <v>884</v>
      </c>
      <c r="E397" t="str">
        <f t="shared" si="24"/>
        <v>NED 14510623</v>
      </c>
      <c r="F397" s="76">
        <f t="shared" si="25"/>
        <v>1102.7210884353742</v>
      </c>
      <c r="G397" s="76">
        <f t="shared" si="26"/>
        <v>2348.795918367347</v>
      </c>
      <c r="H397">
        <v>20</v>
      </c>
      <c r="I397" s="76">
        <f t="shared" si="27"/>
        <v>2818.5551020408161</v>
      </c>
      <c r="J397" t="s">
        <v>891</v>
      </c>
      <c r="K397" t="s">
        <v>891</v>
      </c>
    </row>
    <row r="398" spans="1:11" ht="22.5">
      <c r="A398" s="1">
        <v>14510123</v>
      </c>
      <c r="B398" s="34" t="s">
        <v>424</v>
      </c>
      <c r="C398" s="1">
        <v>1843</v>
      </c>
      <c r="D398" t="s">
        <v>884</v>
      </c>
      <c r="E398" t="str">
        <f t="shared" si="24"/>
        <v>NED 14510123</v>
      </c>
      <c r="F398" s="76">
        <f t="shared" si="25"/>
        <v>1253.7414965986395</v>
      </c>
      <c r="G398" s="76">
        <f t="shared" si="26"/>
        <v>2670.4693877551022</v>
      </c>
      <c r="H398">
        <v>20</v>
      </c>
      <c r="I398" s="76">
        <f t="shared" si="27"/>
        <v>3204.5632653061225</v>
      </c>
      <c r="J398" t="s">
        <v>891</v>
      </c>
      <c r="K398" t="s">
        <v>891</v>
      </c>
    </row>
    <row r="399" spans="1:11">
      <c r="A399" s="1">
        <v>14510126</v>
      </c>
      <c r="B399" s="34" t="s">
        <v>425</v>
      </c>
      <c r="C399" s="1">
        <v>123</v>
      </c>
      <c r="D399" t="s">
        <v>884</v>
      </c>
      <c r="E399" t="str">
        <f t="shared" si="24"/>
        <v>NED 14510126</v>
      </c>
      <c r="F399" s="76">
        <f t="shared" si="25"/>
        <v>83.673469387755105</v>
      </c>
      <c r="G399" s="76">
        <f t="shared" si="26"/>
        <v>178.22448979591837</v>
      </c>
      <c r="H399">
        <v>20</v>
      </c>
      <c r="I399" s="76">
        <f t="shared" si="27"/>
        <v>213.86938775510205</v>
      </c>
      <c r="J399" t="s">
        <v>891</v>
      </c>
      <c r="K399" t="s">
        <v>891</v>
      </c>
    </row>
    <row r="400" spans="1:11" ht="22.5">
      <c r="A400" s="1">
        <v>14510226</v>
      </c>
      <c r="B400" s="34" t="s">
        <v>426</v>
      </c>
      <c r="C400" s="1">
        <v>131</v>
      </c>
      <c r="D400" t="s">
        <v>884</v>
      </c>
      <c r="E400" t="str">
        <f t="shared" si="24"/>
        <v>NED 14510226</v>
      </c>
      <c r="F400" s="76">
        <f t="shared" si="25"/>
        <v>89.115646258503403</v>
      </c>
      <c r="G400" s="76">
        <f t="shared" si="26"/>
        <v>189.81632653061223</v>
      </c>
      <c r="H400">
        <v>20</v>
      </c>
      <c r="I400" s="76">
        <f t="shared" si="27"/>
        <v>227.77959183673468</v>
      </c>
      <c r="J400" t="s">
        <v>891</v>
      </c>
      <c r="K400" t="s">
        <v>891</v>
      </c>
    </row>
    <row r="401" spans="1:11">
      <c r="A401" s="1">
        <v>14511426</v>
      </c>
      <c r="B401" s="34" t="s">
        <v>427</v>
      </c>
      <c r="C401" s="1">
        <v>126</v>
      </c>
      <c r="D401" t="s">
        <v>884</v>
      </c>
      <c r="E401" t="str">
        <f t="shared" si="24"/>
        <v>NED 14511426</v>
      </c>
      <c r="F401" s="76">
        <f t="shared" si="25"/>
        <v>85.714285714285722</v>
      </c>
      <c r="G401" s="76">
        <f t="shared" si="26"/>
        <v>182.57142857142858</v>
      </c>
      <c r="H401">
        <v>20</v>
      </c>
      <c r="I401" s="76">
        <f t="shared" si="27"/>
        <v>219.08571428571429</v>
      </c>
      <c r="J401" t="s">
        <v>891</v>
      </c>
      <c r="K401" t="s">
        <v>891</v>
      </c>
    </row>
    <row r="402" spans="1:11">
      <c r="A402" s="1">
        <v>14321745</v>
      </c>
      <c r="B402" s="34" t="s">
        <v>428</v>
      </c>
      <c r="C402" s="1">
        <v>164</v>
      </c>
      <c r="D402" t="s">
        <v>884</v>
      </c>
      <c r="E402" t="str">
        <f t="shared" si="24"/>
        <v>NED 14321745</v>
      </c>
      <c r="F402" s="76">
        <f t="shared" si="25"/>
        <v>111.56462585034014</v>
      </c>
      <c r="G402" s="76">
        <f t="shared" si="26"/>
        <v>237.63265306122449</v>
      </c>
      <c r="H402">
        <v>20</v>
      </c>
      <c r="I402" s="76">
        <f t="shared" si="27"/>
        <v>285.15918367346939</v>
      </c>
      <c r="J402" t="s">
        <v>891</v>
      </c>
      <c r="K402" t="s">
        <v>891</v>
      </c>
    </row>
    <row r="403" spans="1:11">
      <c r="A403" s="1">
        <v>14500526</v>
      </c>
      <c r="B403" s="34" t="s">
        <v>429</v>
      </c>
      <c r="C403" s="1">
        <v>155</v>
      </c>
      <c r="D403" t="s">
        <v>884</v>
      </c>
      <c r="E403" t="str">
        <f t="shared" si="24"/>
        <v>NED 14500526</v>
      </c>
      <c r="F403" s="76">
        <f t="shared" si="25"/>
        <v>105.4421768707483</v>
      </c>
      <c r="G403" s="76">
        <f t="shared" si="26"/>
        <v>224.59183673469386</v>
      </c>
      <c r="H403">
        <v>20</v>
      </c>
      <c r="I403" s="76">
        <f t="shared" si="27"/>
        <v>269.51020408163259</v>
      </c>
      <c r="J403" t="s">
        <v>891</v>
      </c>
      <c r="K403" t="s">
        <v>891</v>
      </c>
    </row>
    <row r="404" spans="1:11">
      <c r="A404" s="1">
        <v>14500726</v>
      </c>
      <c r="B404" s="34" t="s">
        <v>430</v>
      </c>
      <c r="C404" s="1">
        <v>104</v>
      </c>
      <c r="D404" t="s">
        <v>884</v>
      </c>
      <c r="E404" t="str">
        <f t="shared" si="24"/>
        <v>NED 14500726</v>
      </c>
      <c r="F404" s="76">
        <f t="shared" si="25"/>
        <v>70.748299319727892</v>
      </c>
      <c r="G404" s="76">
        <f t="shared" si="26"/>
        <v>150.69387755102039</v>
      </c>
      <c r="H404">
        <v>20</v>
      </c>
      <c r="I404" s="76">
        <f t="shared" si="27"/>
        <v>180.83265306122448</v>
      </c>
      <c r="J404" t="s">
        <v>891</v>
      </c>
      <c r="K404" t="s">
        <v>891</v>
      </c>
    </row>
    <row r="405" spans="1:11">
      <c r="A405" s="1">
        <v>14500826</v>
      </c>
      <c r="B405" s="34" t="s">
        <v>431</v>
      </c>
      <c r="C405" s="1">
        <v>171</v>
      </c>
      <c r="D405" t="s">
        <v>884</v>
      </c>
      <c r="E405" t="str">
        <f t="shared" si="24"/>
        <v>NED 14500826</v>
      </c>
      <c r="F405" s="76">
        <f t="shared" si="25"/>
        <v>116.32653061224489</v>
      </c>
      <c r="G405" s="76">
        <f t="shared" si="26"/>
        <v>247.77551020408163</v>
      </c>
      <c r="H405">
        <v>20</v>
      </c>
      <c r="I405" s="76">
        <f t="shared" si="27"/>
        <v>297.33061224489796</v>
      </c>
      <c r="J405" t="s">
        <v>891</v>
      </c>
      <c r="K405" t="s">
        <v>891</v>
      </c>
    </row>
    <row r="406" spans="1:11">
      <c r="A406" s="1">
        <v>14510726</v>
      </c>
      <c r="B406" s="34" t="s">
        <v>432</v>
      </c>
      <c r="C406" s="1">
        <v>169</v>
      </c>
      <c r="D406" t="s">
        <v>884</v>
      </c>
      <c r="E406" t="str">
        <f t="shared" si="24"/>
        <v>NED 14510726</v>
      </c>
      <c r="F406" s="76">
        <f t="shared" si="25"/>
        <v>114.96598639455783</v>
      </c>
      <c r="G406" s="76">
        <f t="shared" si="26"/>
        <v>244.87755102040816</v>
      </c>
      <c r="H406">
        <v>20</v>
      </c>
      <c r="I406" s="76">
        <f t="shared" si="27"/>
        <v>293.85306122448981</v>
      </c>
      <c r="J406" t="s">
        <v>891</v>
      </c>
      <c r="K406" t="s">
        <v>891</v>
      </c>
    </row>
    <row r="407" spans="1:11">
      <c r="A407" s="1">
        <v>14503626</v>
      </c>
      <c r="B407" s="34" t="s">
        <v>433</v>
      </c>
      <c r="C407" s="1">
        <v>39</v>
      </c>
      <c r="D407" t="s">
        <v>884</v>
      </c>
      <c r="E407" t="str">
        <f t="shared" si="24"/>
        <v>NED 14503626</v>
      </c>
      <c r="F407" s="76">
        <f t="shared" si="25"/>
        <v>26.530612244897959</v>
      </c>
      <c r="G407" s="76">
        <f t="shared" si="26"/>
        <v>56.510204081632651</v>
      </c>
      <c r="H407">
        <v>20</v>
      </c>
      <c r="I407" s="76">
        <f t="shared" si="27"/>
        <v>67.812244897959175</v>
      </c>
      <c r="J407" t="s">
        <v>891</v>
      </c>
      <c r="K407" t="s">
        <v>891</v>
      </c>
    </row>
    <row r="408" spans="1:11">
      <c r="A408" s="1">
        <v>14504626</v>
      </c>
      <c r="B408" s="34" t="s">
        <v>434</v>
      </c>
      <c r="C408" s="1">
        <v>40</v>
      </c>
      <c r="D408" t="s">
        <v>884</v>
      </c>
      <c r="E408" t="str">
        <f t="shared" si="24"/>
        <v>NED 14504626</v>
      </c>
      <c r="F408" s="76">
        <f t="shared" si="25"/>
        <v>27.210884353741498</v>
      </c>
      <c r="G408" s="76">
        <f t="shared" si="26"/>
        <v>57.95918367346939</v>
      </c>
      <c r="H408">
        <v>20</v>
      </c>
      <c r="I408" s="76">
        <f t="shared" si="27"/>
        <v>69.551020408163268</v>
      </c>
      <c r="J408" t="s">
        <v>891</v>
      </c>
      <c r="K408" t="s">
        <v>891</v>
      </c>
    </row>
    <row r="409" spans="1:11">
      <c r="A409" s="1">
        <v>14505626</v>
      </c>
      <c r="B409" s="34" t="s">
        <v>435</v>
      </c>
      <c r="C409" s="1">
        <v>42</v>
      </c>
      <c r="D409" t="s">
        <v>884</v>
      </c>
      <c r="E409" t="str">
        <f t="shared" si="24"/>
        <v>NED 14505626</v>
      </c>
      <c r="F409" s="76">
        <f t="shared" si="25"/>
        <v>28.571428571428573</v>
      </c>
      <c r="G409" s="76">
        <f t="shared" si="26"/>
        <v>60.857142857142854</v>
      </c>
      <c r="H409">
        <v>20</v>
      </c>
      <c r="I409" s="76">
        <f t="shared" si="27"/>
        <v>73.028571428571425</v>
      </c>
      <c r="J409" t="s">
        <v>891</v>
      </c>
      <c r="K409" t="s">
        <v>891</v>
      </c>
    </row>
    <row r="410" spans="1:11">
      <c r="A410" s="1">
        <v>14506626</v>
      </c>
      <c r="B410" s="34" t="s">
        <v>436</v>
      </c>
      <c r="C410" s="1">
        <v>47</v>
      </c>
      <c r="D410" t="s">
        <v>884</v>
      </c>
      <c r="E410" t="str">
        <f t="shared" si="24"/>
        <v>NED 14506626</v>
      </c>
      <c r="F410" s="76">
        <f t="shared" si="25"/>
        <v>31.972789115646258</v>
      </c>
      <c r="G410" s="76">
        <f t="shared" si="26"/>
        <v>68.102040816326522</v>
      </c>
      <c r="H410">
        <v>20</v>
      </c>
      <c r="I410" s="76">
        <f t="shared" si="27"/>
        <v>81.722448979591817</v>
      </c>
      <c r="J410" t="s">
        <v>891</v>
      </c>
      <c r="K410" t="s">
        <v>891</v>
      </c>
    </row>
    <row r="411" spans="1:11">
      <c r="A411" s="1">
        <v>14511326</v>
      </c>
      <c r="B411" s="34" t="s">
        <v>437</v>
      </c>
      <c r="C411" s="1">
        <v>47</v>
      </c>
      <c r="D411" t="s">
        <v>884</v>
      </c>
      <c r="E411" t="str">
        <f t="shared" si="24"/>
        <v>NED 14511326</v>
      </c>
      <c r="F411" s="76">
        <f t="shared" si="25"/>
        <v>31.972789115646258</v>
      </c>
      <c r="G411" s="76">
        <f t="shared" si="26"/>
        <v>68.102040816326522</v>
      </c>
      <c r="H411">
        <v>20</v>
      </c>
      <c r="I411" s="76">
        <f t="shared" si="27"/>
        <v>81.722448979591817</v>
      </c>
      <c r="J411" t="s">
        <v>891</v>
      </c>
      <c r="K411" t="s">
        <v>891</v>
      </c>
    </row>
    <row r="412" spans="1:11">
      <c r="A412" s="1">
        <v>14510326</v>
      </c>
      <c r="B412" s="34" t="s">
        <v>438</v>
      </c>
      <c r="C412" s="1">
        <v>31</v>
      </c>
      <c r="D412" t="s">
        <v>884</v>
      </c>
      <c r="E412" t="str">
        <f t="shared" si="24"/>
        <v>NED 14510326</v>
      </c>
      <c r="F412" s="76">
        <f t="shared" si="25"/>
        <v>21.088435374149661</v>
      </c>
      <c r="G412" s="76">
        <f t="shared" si="26"/>
        <v>44.918367346938773</v>
      </c>
      <c r="H412">
        <v>20</v>
      </c>
      <c r="I412" s="76">
        <f t="shared" si="27"/>
        <v>53.902040816326526</v>
      </c>
      <c r="J412" t="s">
        <v>891</v>
      </c>
      <c r="K412" t="s">
        <v>891</v>
      </c>
    </row>
    <row r="413" spans="1:11">
      <c r="A413" s="1">
        <v>14322166</v>
      </c>
      <c r="B413" s="34" t="s">
        <v>439</v>
      </c>
      <c r="C413" s="1">
        <v>59</v>
      </c>
      <c r="D413" t="s">
        <v>884</v>
      </c>
      <c r="E413" t="str">
        <f t="shared" si="24"/>
        <v>NED 14322166</v>
      </c>
      <c r="F413" s="76">
        <f t="shared" si="25"/>
        <v>40.136054421768705</v>
      </c>
      <c r="G413" s="76">
        <f t="shared" si="26"/>
        <v>85.489795918367335</v>
      </c>
      <c r="H413">
        <v>20</v>
      </c>
      <c r="I413" s="76">
        <f t="shared" si="27"/>
        <v>102.5877551020408</v>
      </c>
      <c r="J413" t="s">
        <v>891</v>
      </c>
      <c r="K413" t="s">
        <v>891</v>
      </c>
    </row>
    <row r="414" spans="1:11">
      <c r="A414" s="1">
        <v>14333181</v>
      </c>
      <c r="B414" s="34" t="s">
        <v>440</v>
      </c>
      <c r="C414" s="1">
        <v>31</v>
      </c>
      <c r="D414" t="s">
        <v>884</v>
      </c>
      <c r="E414" t="str">
        <f t="shared" si="24"/>
        <v>NED 14333181</v>
      </c>
      <c r="F414" s="76">
        <f t="shared" si="25"/>
        <v>21.088435374149661</v>
      </c>
      <c r="G414" s="76">
        <f t="shared" si="26"/>
        <v>44.918367346938773</v>
      </c>
      <c r="H414">
        <v>20</v>
      </c>
      <c r="I414" s="76">
        <f t="shared" si="27"/>
        <v>53.902040816326526</v>
      </c>
      <c r="J414" t="s">
        <v>891</v>
      </c>
      <c r="K414" t="s">
        <v>891</v>
      </c>
    </row>
    <row r="415" spans="1:11">
      <c r="A415" s="1">
        <v>20342483</v>
      </c>
      <c r="B415" s="34" t="s">
        <v>441</v>
      </c>
      <c r="C415" s="1">
        <v>63</v>
      </c>
      <c r="D415" t="s">
        <v>884</v>
      </c>
      <c r="E415" t="str">
        <f t="shared" si="24"/>
        <v>NED 20342483</v>
      </c>
      <c r="F415" s="76">
        <f t="shared" si="25"/>
        <v>42.857142857142861</v>
      </c>
      <c r="G415" s="76">
        <f t="shared" si="26"/>
        <v>91.285714285714292</v>
      </c>
      <c r="H415">
        <v>20</v>
      </c>
      <c r="I415" s="76">
        <f t="shared" si="27"/>
        <v>109.54285714285714</v>
      </c>
      <c r="J415" t="s">
        <v>891</v>
      </c>
      <c r="K415" t="s">
        <v>891</v>
      </c>
    </row>
    <row r="416" spans="1:11">
      <c r="A416" s="1">
        <v>14341077</v>
      </c>
      <c r="B416" s="34" t="s">
        <v>442</v>
      </c>
      <c r="C416" s="1">
        <v>51</v>
      </c>
      <c r="D416" t="s">
        <v>884</v>
      </c>
      <c r="E416" t="str">
        <f t="shared" si="24"/>
        <v>NED 14341077</v>
      </c>
      <c r="F416" s="76">
        <f t="shared" si="25"/>
        <v>34.693877551020407</v>
      </c>
      <c r="G416" s="76">
        <f t="shared" si="26"/>
        <v>73.897959183673464</v>
      </c>
      <c r="H416">
        <v>20</v>
      </c>
      <c r="I416" s="76">
        <f t="shared" si="27"/>
        <v>88.67755102040816</v>
      </c>
      <c r="J416" t="s">
        <v>891</v>
      </c>
      <c r="K416" t="s">
        <v>891</v>
      </c>
    </row>
    <row r="417" spans="1:11">
      <c r="A417" s="1">
        <v>14510426</v>
      </c>
      <c r="B417" s="34" t="s">
        <v>443</v>
      </c>
      <c r="C417" s="1">
        <v>98</v>
      </c>
      <c r="D417" t="s">
        <v>884</v>
      </c>
      <c r="E417" t="str">
        <f t="shared" si="24"/>
        <v>NED 14510426</v>
      </c>
      <c r="F417" s="76">
        <f t="shared" si="25"/>
        <v>66.666666666666671</v>
      </c>
      <c r="G417" s="76">
        <f t="shared" si="26"/>
        <v>142</v>
      </c>
      <c r="H417">
        <v>20</v>
      </c>
      <c r="I417" s="76">
        <f t="shared" si="27"/>
        <v>170.4</v>
      </c>
      <c r="J417" t="s">
        <v>891</v>
      </c>
      <c r="K417" t="s">
        <v>891</v>
      </c>
    </row>
    <row r="418" spans="1:11">
      <c r="A418" s="1">
        <v>14510526</v>
      </c>
      <c r="B418" s="34" t="s">
        <v>444</v>
      </c>
      <c r="C418" s="1">
        <v>101</v>
      </c>
      <c r="D418" t="s">
        <v>884</v>
      </c>
      <c r="E418" t="str">
        <f t="shared" si="24"/>
        <v>NED 14510526</v>
      </c>
      <c r="F418" s="76">
        <f t="shared" si="25"/>
        <v>68.707482993197274</v>
      </c>
      <c r="G418" s="76">
        <f t="shared" si="26"/>
        <v>146.34693877551018</v>
      </c>
      <c r="H418">
        <v>20</v>
      </c>
      <c r="I418" s="76">
        <f t="shared" si="27"/>
        <v>175.61632653061221</v>
      </c>
      <c r="J418" t="s">
        <v>891</v>
      </c>
      <c r="K418" t="s">
        <v>891</v>
      </c>
    </row>
    <row r="419" spans="1:11">
      <c r="A419" s="1">
        <v>14510626</v>
      </c>
      <c r="B419" s="34" t="s">
        <v>445</v>
      </c>
      <c r="C419" s="1">
        <v>104</v>
      </c>
      <c r="D419" t="s">
        <v>884</v>
      </c>
      <c r="E419" t="str">
        <f t="shared" si="24"/>
        <v>NED 14510626</v>
      </c>
      <c r="F419" s="76">
        <f t="shared" si="25"/>
        <v>70.748299319727892</v>
      </c>
      <c r="G419" s="76">
        <f t="shared" si="26"/>
        <v>150.69387755102039</v>
      </c>
      <c r="H419">
        <v>20</v>
      </c>
      <c r="I419" s="76">
        <f t="shared" si="27"/>
        <v>180.83265306122448</v>
      </c>
      <c r="J419" t="s">
        <v>891</v>
      </c>
      <c r="K419" t="s">
        <v>891</v>
      </c>
    </row>
    <row r="420" spans="1:11">
      <c r="A420" s="1">
        <v>14511226</v>
      </c>
      <c r="B420" s="34" t="s">
        <v>446</v>
      </c>
      <c r="C420" s="1">
        <v>125</v>
      </c>
      <c r="D420" t="s">
        <v>884</v>
      </c>
      <c r="E420" t="str">
        <f t="shared" si="24"/>
        <v>NED 14511226</v>
      </c>
      <c r="F420" s="76">
        <f t="shared" si="25"/>
        <v>85.034013605442183</v>
      </c>
      <c r="G420" s="76">
        <f t="shared" si="26"/>
        <v>181.12244897959184</v>
      </c>
      <c r="H420">
        <v>20</v>
      </c>
      <c r="I420" s="76">
        <f t="shared" si="27"/>
        <v>217.34693877551021</v>
      </c>
      <c r="J420" t="s">
        <v>891</v>
      </c>
      <c r="K420" t="s">
        <v>891</v>
      </c>
    </row>
    <row r="421" spans="1:11">
      <c r="A421" s="1">
        <v>14502226</v>
      </c>
      <c r="B421" s="36" t="s">
        <v>447</v>
      </c>
      <c r="C421" s="1">
        <v>559</v>
      </c>
      <c r="D421" t="s">
        <v>884</v>
      </c>
      <c r="E421" t="str">
        <f t="shared" si="24"/>
        <v>NED 14502226</v>
      </c>
      <c r="F421" s="76">
        <f t="shared" si="25"/>
        <v>380.27210884353741</v>
      </c>
      <c r="G421" s="76">
        <f t="shared" si="26"/>
        <v>809.9795918367347</v>
      </c>
      <c r="H421">
        <v>20</v>
      </c>
      <c r="I421" s="76">
        <f t="shared" si="27"/>
        <v>971.97551020408162</v>
      </c>
      <c r="J421" t="s">
        <v>891</v>
      </c>
      <c r="K421" t="s">
        <v>891</v>
      </c>
    </row>
    <row r="422" spans="1:11">
      <c r="A422" s="1">
        <v>14502926</v>
      </c>
      <c r="B422" s="36" t="s">
        <v>448</v>
      </c>
      <c r="C422" s="1">
        <v>463</v>
      </c>
      <c r="D422" t="s">
        <v>884</v>
      </c>
      <c r="E422" t="str">
        <f t="shared" si="24"/>
        <v>NED 14502926</v>
      </c>
      <c r="F422" s="76">
        <f t="shared" si="25"/>
        <v>314.96598639455783</v>
      </c>
      <c r="G422" s="76">
        <f t="shared" si="26"/>
        <v>670.87755102040819</v>
      </c>
      <c r="H422">
        <v>20</v>
      </c>
      <c r="I422" s="76">
        <f t="shared" si="27"/>
        <v>805.05306122448985</v>
      </c>
      <c r="J422" t="s">
        <v>891</v>
      </c>
      <c r="K422" t="s">
        <v>891</v>
      </c>
    </row>
    <row r="423" spans="1:11">
      <c r="A423" s="1">
        <v>14502137</v>
      </c>
      <c r="B423" s="36" t="s">
        <v>449</v>
      </c>
      <c r="C423" s="1">
        <v>167</v>
      </c>
      <c r="D423" t="s">
        <v>884</v>
      </c>
      <c r="E423" t="str">
        <f t="shared" si="24"/>
        <v>NED 14502137</v>
      </c>
      <c r="F423" s="76">
        <f t="shared" si="25"/>
        <v>113.60544217687075</v>
      </c>
      <c r="G423" s="76">
        <f t="shared" si="26"/>
        <v>241.9795918367347</v>
      </c>
      <c r="H423">
        <v>20</v>
      </c>
      <c r="I423" s="76">
        <f t="shared" si="27"/>
        <v>290.37551020408165</v>
      </c>
      <c r="J423" t="s">
        <v>891</v>
      </c>
      <c r="K423" t="s">
        <v>891</v>
      </c>
    </row>
    <row r="424" spans="1:11">
      <c r="A424" s="1">
        <v>14502237</v>
      </c>
      <c r="B424" s="36" t="s">
        <v>450</v>
      </c>
      <c r="C424" s="1">
        <v>167</v>
      </c>
      <c r="D424" t="s">
        <v>884</v>
      </c>
      <c r="E424" t="str">
        <f t="shared" si="24"/>
        <v>NED 14502237</v>
      </c>
      <c r="F424" s="76">
        <f t="shared" si="25"/>
        <v>113.60544217687075</v>
      </c>
      <c r="G424" s="76">
        <f t="shared" si="26"/>
        <v>241.9795918367347</v>
      </c>
      <c r="H424">
        <v>20</v>
      </c>
      <c r="I424" s="76">
        <f t="shared" si="27"/>
        <v>290.37551020408165</v>
      </c>
      <c r="J424" t="s">
        <v>891</v>
      </c>
      <c r="K424" t="s">
        <v>891</v>
      </c>
    </row>
    <row r="425" spans="1:11" ht="22.5">
      <c r="A425" s="1">
        <v>14502337</v>
      </c>
      <c r="B425" s="36" t="s">
        <v>451</v>
      </c>
      <c r="C425" s="1">
        <v>167</v>
      </c>
      <c r="D425" t="s">
        <v>884</v>
      </c>
      <c r="E425" t="str">
        <f t="shared" si="24"/>
        <v>NED 14502337</v>
      </c>
      <c r="F425" s="76">
        <f t="shared" si="25"/>
        <v>113.60544217687075</v>
      </c>
      <c r="G425" s="76">
        <f t="shared" si="26"/>
        <v>241.9795918367347</v>
      </c>
      <c r="H425">
        <v>20</v>
      </c>
      <c r="I425" s="76">
        <f t="shared" si="27"/>
        <v>290.37551020408165</v>
      </c>
      <c r="J425" t="s">
        <v>891</v>
      </c>
      <c r="K425" t="s">
        <v>891</v>
      </c>
    </row>
    <row r="426" spans="1:11" ht="33.75">
      <c r="A426" s="1">
        <v>14502437</v>
      </c>
      <c r="B426" s="36" t="s">
        <v>452</v>
      </c>
      <c r="C426" s="1">
        <v>167</v>
      </c>
      <c r="D426" t="s">
        <v>884</v>
      </c>
      <c r="E426" t="str">
        <f t="shared" si="24"/>
        <v>NED 14502437</v>
      </c>
      <c r="F426" s="76">
        <f t="shared" si="25"/>
        <v>113.60544217687075</v>
      </c>
      <c r="G426" s="76">
        <f t="shared" si="26"/>
        <v>241.9795918367347</v>
      </c>
      <c r="H426">
        <v>20</v>
      </c>
      <c r="I426" s="76">
        <f t="shared" si="27"/>
        <v>290.37551020408165</v>
      </c>
      <c r="J426" t="s">
        <v>891</v>
      </c>
      <c r="K426" t="s">
        <v>891</v>
      </c>
    </row>
    <row r="427" spans="1:11" ht="22.5">
      <c r="A427" s="1">
        <v>14502537</v>
      </c>
      <c r="B427" s="36" t="s">
        <v>453</v>
      </c>
      <c r="C427" s="1">
        <v>167</v>
      </c>
      <c r="D427" t="s">
        <v>884</v>
      </c>
      <c r="E427" t="str">
        <f t="shared" si="24"/>
        <v>NED 14502537</v>
      </c>
      <c r="F427" s="76">
        <f t="shared" si="25"/>
        <v>113.60544217687075</v>
      </c>
      <c r="G427" s="76">
        <f t="shared" si="26"/>
        <v>241.9795918367347</v>
      </c>
      <c r="H427">
        <v>20</v>
      </c>
      <c r="I427" s="76">
        <f t="shared" si="27"/>
        <v>290.37551020408165</v>
      </c>
      <c r="J427" t="s">
        <v>891</v>
      </c>
      <c r="K427" t="s">
        <v>891</v>
      </c>
    </row>
    <row r="428" spans="1:11" ht="22.5">
      <c r="A428" s="1">
        <v>14502637</v>
      </c>
      <c r="B428" s="36" t="s">
        <v>454</v>
      </c>
      <c r="C428" s="1">
        <v>204</v>
      </c>
      <c r="D428" t="s">
        <v>884</v>
      </c>
      <c r="E428" t="str">
        <f t="shared" si="24"/>
        <v>NED 14502637</v>
      </c>
      <c r="F428" s="76">
        <f t="shared" si="25"/>
        <v>138.77551020408163</v>
      </c>
      <c r="G428" s="76">
        <f t="shared" si="26"/>
        <v>295.59183673469386</v>
      </c>
      <c r="H428">
        <v>20</v>
      </c>
      <c r="I428" s="76">
        <f t="shared" si="27"/>
        <v>354.71020408163264</v>
      </c>
      <c r="J428" t="s">
        <v>891</v>
      </c>
      <c r="K428" t="s">
        <v>891</v>
      </c>
    </row>
    <row r="429" spans="1:11">
      <c r="A429" s="1">
        <v>14503137</v>
      </c>
      <c r="B429" s="36" t="s">
        <v>455</v>
      </c>
      <c r="C429" s="1">
        <v>216</v>
      </c>
      <c r="D429" t="s">
        <v>884</v>
      </c>
      <c r="E429" t="str">
        <f t="shared" si="24"/>
        <v>NED 14503137</v>
      </c>
      <c r="F429" s="76">
        <f t="shared" si="25"/>
        <v>146.9387755102041</v>
      </c>
      <c r="G429" s="76">
        <f t="shared" si="26"/>
        <v>312.9795918367347</v>
      </c>
      <c r="H429">
        <v>20</v>
      </c>
      <c r="I429" s="76">
        <f t="shared" si="27"/>
        <v>375.57551020408164</v>
      </c>
      <c r="J429" t="s">
        <v>891</v>
      </c>
      <c r="K429" t="s">
        <v>891</v>
      </c>
    </row>
    <row r="430" spans="1:11">
      <c r="A430" s="1">
        <v>14503037</v>
      </c>
      <c r="B430" s="36" t="s">
        <v>456</v>
      </c>
      <c r="C430" s="1">
        <v>197</v>
      </c>
      <c r="D430" t="s">
        <v>884</v>
      </c>
      <c r="E430" t="str">
        <f t="shared" si="24"/>
        <v>NED 14503037</v>
      </c>
      <c r="F430" s="76">
        <f t="shared" si="25"/>
        <v>134.01360544217687</v>
      </c>
      <c r="G430" s="76">
        <f t="shared" si="26"/>
        <v>285.44897959183669</v>
      </c>
      <c r="H430">
        <v>20</v>
      </c>
      <c r="I430" s="76">
        <f t="shared" si="27"/>
        <v>342.538775510204</v>
      </c>
      <c r="J430" t="s">
        <v>891</v>
      </c>
      <c r="K430" t="s">
        <v>891</v>
      </c>
    </row>
    <row r="431" spans="1:11" ht="22.5">
      <c r="A431" s="1">
        <v>14372197</v>
      </c>
      <c r="B431" s="34" t="s">
        <v>457</v>
      </c>
      <c r="C431" s="1">
        <v>420</v>
      </c>
      <c r="D431" t="s">
        <v>884</v>
      </c>
      <c r="E431" t="str">
        <f t="shared" si="24"/>
        <v>NED 14372197</v>
      </c>
      <c r="F431" s="76">
        <f t="shared" si="25"/>
        <v>285.71428571428572</v>
      </c>
      <c r="G431" s="76">
        <f t="shared" si="26"/>
        <v>608.57142857142856</v>
      </c>
      <c r="H431">
        <v>20</v>
      </c>
      <c r="I431" s="76">
        <f t="shared" si="27"/>
        <v>730.28571428571422</v>
      </c>
      <c r="J431" t="s">
        <v>891</v>
      </c>
      <c r="K431" t="s">
        <v>891</v>
      </c>
    </row>
    <row r="432" spans="1:11" ht="22.5">
      <c r="A432" s="6">
        <v>14518637</v>
      </c>
      <c r="B432" s="34" t="s">
        <v>458</v>
      </c>
      <c r="C432" s="1">
        <v>532</v>
      </c>
      <c r="D432" t="s">
        <v>884</v>
      </c>
      <c r="E432" t="str">
        <f t="shared" si="24"/>
        <v>NED 14518637</v>
      </c>
      <c r="F432" s="76">
        <f t="shared" si="25"/>
        <v>361.90476190476193</v>
      </c>
      <c r="G432" s="76">
        <f t="shared" si="26"/>
        <v>770.85714285714289</v>
      </c>
      <c r="H432">
        <v>20</v>
      </c>
      <c r="I432" s="76">
        <f t="shared" si="27"/>
        <v>925.02857142857147</v>
      </c>
      <c r="J432" t="s">
        <v>891</v>
      </c>
      <c r="K432" t="s">
        <v>891</v>
      </c>
    </row>
    <row r="433" spans="1:11">
      <c r="A433" s="6">
        <v>14518737</v>
      </c>
      <c r="B433" s="34" t="s">
        <v>459</v>
      </c>
      <c r="C433" s="1">
        <v>532</v>
      </c>
      <c r="D433" t="s">
        <v>884</v>
      </c>
      <c r="E433" t="str">
        <f t="shared" si="24"/>
        <v>NED 14518737</v>
      </c>
      <c r="F433" s="76">
        <f t="shared" si="25"/>
        <v>361.90476190476193</v>
      </c>
      <c r="G433" s="76">
        <f t="shared" si="26"/>
        <v>770.85714285714289</v>
      </c>
      <c r="H433">
        <v>20</v>
      </c>
      <c r="I433" s="76">
        <f t="shared" si="27"/>
        <v>925.02857142857147</v>
      </c>
      <c r="J433" t="s">
        <v>891</v>
      </c>
      <c r="K433" t="s">
        <v>891</v>
      </c>
    </row>
    <row r="434" spans="1:11">
      <c r="A434" s="6">
        <v>14518837</v>
      </c>
      <c r="B434" s="34" t="s">
        <v>460</v>
      </c>
      <c r="C434" s="1">
        <v>532</v>
      </c>
      <c r="D434" t="s">
        <v>884</v>
      </c>
      <c r="E434" t="str">
        <f t="shared" si="24"/>
        <v>NED 14518837</v>
      </c>
      <c r="F434" s="76">
        <f t="shared" si="25"/>
        <v>361.90476190476193</v>
      </c>
      <c r="G434" s="76">
        <f t="shared" si="26"/>
        <v>770.85714285714289</v>
      </c>
      <c r="H434">
        <v>20</v>
      </c>
      <c r="I434" s="76">
        <f t="shared" si="27"/>
        <v>925.02857142857147</v>
      </c>
      <c r="J434" t="s">
        <v>891</v>
      </c>
      <c r="K434" t="s">
        <v>891</v>
      </c>
    </row>
    <row r="435" spans="1:11">
      <c r="A435" s="6">
        <v>14518937</v>
      </c>
      <c r="B435" s="34" t="s">
        <v>461</v>
      </c>
      <c r="C435" s="1">
        <v>532</v>
      </c>
      <c r="D435" t="s">
        <v>884</v>
      </c>
      <c r="E435" t="str">
        <f t="shared" si="24"/>
        <v>NED 14518937</v>
      </c>
      <c r="F435" s="76">
        <f t="shared" si="25"/>
        <v>361.90476190476193</v>
      </c>
      <c r="G435" s="76">
        <f t="shared" si="26"/>
        <v>770.85714285714289</v>
      </c>
      <c r="H435">
        <v>20</v>
      </c>
      <c r="I435" s="76">
        <f t="shared" si="27"/>
        <v>925.02857142857147</v>
      </c>
      <c r="J435" t="s">
        <v>891</v>
      </c>
      <c r="K435" t="s">
        <v>891</v>
      </c>
    </row>
    <row r="436" spans="1:11" ht="22.5">
      <c r="A436" s="6">
        <v>14519037</v>
      </c>
      <c r="B436" s="34" t="s">
        <v>462</v>
      </c>
      <c r="C436" s="1">
        <v>577</v>
      </c>
      <c r="D436" t="s">
        <v>884</v>
      </c>
      <c r="E436" t="str">
        <f t="shared" si="24"/>
        <v>NED 14519037</v>
      </c>
      <c r="F436" s="76">
        <f t="shared" si="25"/>
        <v>392.51700680272108</v>
      </c>
      <c r="G436" s="76">
        <f t="shared" si="26"/>
        <v>836.0612244897959</v>
      </c>
      <c r="H436">
        <v>20</v>
      </c>
      <c r="I436" s="76">
        <f t="shared" si="27"/>
        <v>1003.2734693877551</v>
      </c>
      <c r="J436" t="s">
        <v>891</v>
      </c>
      <c r="K436" t="s">
        <v>891</v>
      </c>
    </row>
    <row r="437" spans="1:11" ht="22.5">
      <c r="A437" s="6">
        <v>14519137</v>
      </c>
      <c r="B437" s="34" t="s">
        <v>463</v>
      </c>
      <c r="C437" s="1">
        <v>577</v>
      </c>
      <c r="D437" t="s">
        <v>884</v>
      </c>
      <c r="E437" t="str">
        <f t="shared" si="24"/>
        <v>NED 14519137</v>
      </c>
      <c r="F437" s="76">
        <f t="shared" si="25"/>
        <v>392.51700680272108</v>
      </c>
      <c r="G437" s="76">
        <f t="shared" si="26"/>
        <v>836.0612244897959</v>
      </c>
      <c r="H437">
        <v>20</v>
      </c>
      <c r="I437" s="76">
        <f t="shared" si="27"/>
        <v>1003.2734693877551</v>
      </c>
      <c r="J437" t="s">
        <v>891</v>
      </c>
      <c r="K437" t="s">
        <v>891</v>
      </c>
    </row>
    <row r="438" spans="1:11">
      <c r="A438" s="6">
        <v>14519337</v>
      </c>
      <c r="B438" s="34" t="s">
        <v>464</v>
      </c>
      <c r="C438" s="1">
        <v>577</v>
      </c>
      <c r="D438" t="s">
        <v>884</v>
      </c>
      <c r="E438" t="str">
        <f t="shared" si="24"/>
        <v>NED 14519337</v>
      </c>
      <c r="F438" s="76">
        <f t="shared" si="25"/>
        <v>392.51700680272108</v>
      </c>
      <c r="G438" s="76">
        <f t="shared" si="26"/>
        <v>836.0612244897959</v>
      </c>
      <c r="H438">
        <v>20</v>
      </c>
      <c r="I438" s="76">
        <f t="shared" si="27"/>
        <v>1003.2734693877551</v>
      </c>
      <c r="J438" t="s">
        <v>891</v>
      </c>
      <c r="K438" t="s">
        <v>891</v>
      </c>
    </row>
    <row r="439" spans="1:11">
      <c r="A439" s="6">
        <v>14513537</v>
      </c>
      <c r="B439" s="34" t="s">
        <v>465</v>
      </c>
      <c r="C439" s="1">
        <v>577</v>
      </c>
      <c r="D439" t="s">
        <v>884</v>
      </c>
      <c r="E439" t="str">
        <f t="shared" si="24"/>
        <v>NED 14513537</v>
      </c>
      <c r="F439" s="76">
        <f t="shared" si="25"/>
        <v>392.51700680272108</v>
      </c>
      <c r="G439" s="76">
        <f t="shared" si="26"/>
        <v>836.0612244897959</v>
      </c>
      <c r="H439">
        <v>20</v>
      </c>
      <c r="I439" s="76">
        <f t="shared" si="27"/>
        <v>1003.2734693877551</v>
      </c>
      <c r="J439" t="s">
        <v>891</v>
      </c>
      <c r="K439" t="s">
        <v>891</v>
      </c>
    </row>
    <row r="440" spans="1:11">
      <c r="A440" s="1">
        <v>14500191</v>
      </c>
      <c r="B440" s="34" t="s">
        <v>466</v>
      </c>
      <c r="C440" s="1">
        <v>439</v>
      </c>
      <c r="D440" t="s">
        <v>884</v>
      </c>
      <c r="E440" t="str">
        <f t="shared" si="24"/>
        <v>NED 14500191</v>
      </c>
      <c r="F440" s="76">
        <f t="shared" si="25"/>
        <v>298.63945578231295</v>
      </c>
      <c r="G440" s="76">
        <f t="shared" si="26"/>
        <v>636.10204081632651</v>
      </c>
      <c r="H440">
        <v>20</v>
      </c>
      <c r="I440" s="76">
        <f t="shared" si="27"/>
        <v>763.32244897959174</v>
      </c>
      <c r="J440" t="s">
        <v>891</v>
      </c>
      <c r="K440" t="s">
        <v>891</v>
      </c>
    </row>
    <row r="441" spans="1:11">
      <c r="A441" s="1">
        <v>14500291</v>
      </c>
      <c r="B441" s="34" t="s">
        <v>467</v>
      </c>
      <c r="C441" s="1">
        <v>464</v>
      </c>
      <c r="D441" t="s">
        <v>884</v>
      </c>
      <c r="E441" t="str">
        <f t="shared" si="24"/>
        <v>NED 14500291</v>
      </c>
      <c r="F441" s="76">
        <f t="shared" si="25"/>
        <v>315.64625850340138</v>
      </c>
      <c r="G441" s="76">
        <f t="shared" si="26"/>
        <v>672.32653061224494</v>
      </c>
      <c r="H441">
        <v>20</v>
      </c>
      <c r="I441" s="76">
        <f t="shared" si="27"/>
        <v>806.7918367346939</v>
      </c>
      <c r="J441" t="s">
        <v>891</v>
      </c>
      <c r="K441" t="s">
        <v>891</v>
      </c>
    </row>
    <row r="442" spans="1:11">
      <c r="A442" s="1">
        <v>14500391</v>
      </c>
      <c r="B442" s="34" t="s">
        <v>468</v>
      </c>
      <c r="C442" s="1">
        <v>496</v>
      </c>
      <c r="D442" t="s">
        <v>884</v>
      </c>
      <c r="E442" t="str">
        <f t="shared" si="24"/>
        <v>NED 14500391</v>
      </c>
      <c r="F442" s="76">
        <f t="shared" si="25"/>
        <v>337.41496598639458</v>
      </c>
      <c r="G442" s="76">
        <f t="shared" si="26"/>
        <v>718.69387755102036</v>
      </c>
      <c r="H442">
        <v>20</v>
      </c>
      <c r="I442" s="76">
        <f t="shared" si="27"/>
        <v>862.43265306122441</v>
      </c>
      <c r="J442" t="s">
        <v>891</v>
      </c>
      <c r="K442" t="s">
        <v>891</v>
      </c>
    </row>
    <row r="443" spans="1:11">
      <c r="A443" s="1">
        <v>14500491</v>
      </c>
      <c r="B443" s="34" t="s">
        <v>469</v>
      </c>
      <c r="C443" s="1">
        <v>518</v>
      </c>
      <c r="D443" t="s">
        <v>884</v>
      </c>
      <c r="E443" t="str">
        <f t="shared" si="24"/>
        <v>NED 14500491</v>
      </c>
      <c r="F443" s="76">
        <f t="shared" si="25"/>
        <v>352.38095238095241</v>
      </c>
      <c r="G443" s="76">
        <f t="shared" si="26"/>
        <v>750.57142857142856</v>
      </c>
      <c r="H443">
        <v>20</v>
      </c>
      <c r="I443" s="76">
        <f t="shared" si="27"/>
        <v>900.6857142857142</v>
      </c>
      <c r="J443" t="s">
        <v>891</v>
      </c>
      <c r="K443" t="s">
        <v>891</v>
      </c>
    </row>
    <row r="444" spans="1:11">
      <c r="A444" s="1">
        <v>14500591</v>
      </c>
      <c r="B444" s="34" t="s">
        <v>470</v>
      </c>
      <c r="C444" s="1">
        <v>547</v>
      </c>
      <c r="D444" t="s">
        <v>884</v>
      </c>
      <c r="E444" t="str">
        <f t="shared" si="24"/>
        <v>NED 14500591</v>
      </c>
      <c r="F444" s="76">
        <f t="shared" si="25"/>
        <v>372.108843537415</v>
      </c>
      <c r="G444" s="76">
        <f t="shared" si="26"/>
        <v>792.59183673469386</v>
      </c>
      <c r="H444">
        <v>20</v>
      </c>
      <c r="I444" s="76">
        <f t="shared" si="27"/>
        <v>951.11020408163256</v>
      </c>
      <c r="J444" t="s">
        <v>891</v>
      </c>
      <c r="K444" t="s">
        <v>891</v>
      </c>
    </row>
    <row r="445" spans="1:11">
      <c r="A445" s="1">
        <v>14500691</v>
      </c>
      <c r="B445" s="34" t="s">
        <v>471</v>
      </c>
      <c r="C445" s="1">
        <v>583</v>
      </c>
      <c r="D445" t="s">
        <v>884</v>
      </c>
      <c r="E445" t="str">
        <f t="shared" si="24"/>
        <v>NED 14500691</v>
      </c>
      <c r="F445" s="76">
        <f t="shared" si="25"/>
        <v>396.59863945578235</v>
      </c>
      <c r="G445" s="76">
        <f t="shared" si="26"/>
        <v>844.75510204081638</v>
      </c>
      <c r="H445">
        <v>20</v>
      </c>
      <c r="I445" s="76">
        <f t="shared" si="27"/>
        <v>1013.7061224489796</v>
      </c>
      <c r="J445" t="s">
        <v>891</v>
      </c>
      <c r="K445" t="s">
        <v>891</v>
      </c>
    </row>
    <row r="446" spans="1:11">
      <c r="A446" s="6">
        <v>14518137</v>
      </c>
      <c r="B446" s="34" t="s">
        <v>472</v>
      </c>
      <c r="C446" s="1">
        <v>227</v>
      </c>
      <c r="D446" t="s">
        <v>884</v>
      </c>
      <c r="E446" t="str">
        <f t="shared" si="24"/>
        <v>NED 14518137</v>
      </c>
      <c r="F446" s="76">
        <f t="shared" si="25"/>
        <v>154.42176870748298</v>
      </c>
      <c r="G446" s="76">
        <f t="shared" si="26"/>
        <v>328.91836734693874</v>
      </c>
      <c r="H446">
        <v>20</v>
      </c>
      <c r="I446" s="76">
        <f t="shared" si="27"/>
        <v>394.70204081632647</v>
      </c>
      <c r="J446" t="s">
        <v>891</v>
      </c>
      <c r="K446" t="s">
        <v>891</v>
      </c>
    </row>
    <row r="447" spans="1:11" ht="22.5">
      <c r="A447" s="6">
        <v>14518237</v>
      </c>
      <c r="B447" s="34" t="s">
        <v>473</v>
      </c>
      <c r="C447" s="1">
        <v>261</v>
      </c>
      <c r="D447" t="s">
        <v>884</v>
      </c>
      <c r="E447" t="str">
        <f t="shared" si="24"/>
        <v>NED 14518237</v>
      </c>
      <c r="F447" s="76">
        <f t="shared" si="25"/>
        <v>177.55102040816328</v>
      </c>
      <c r="G447" s="76">
        <f t="shared" si="26"/>
        <v>378.18367346938777</v>
      </c>
      <c r="H447">
        <v>20</v>
      </c>
      <c r="I447" s="76">
        <f t="shared" si="27"/>
        <v>453.82040816326531</v>
      </c>
      <c r="J447" t="s">
        <v>891</v>
      </c>
      <c r="K447" t="s">
        <v>891</v>
      </c>
    </row>
    <row r="448" spans="1:11" ht="22.5">
      <c r="A448" s="6">
        <v>14518337</v>
      </c>
      <c r="B448" s="34" t="s">
        <v>474</v>
      </c>
      <c r="C448" s="1">
        <v>223</v>
      </c>
      <c r="D448" t="s">
        <v>884</v>
      </c>
      <c r="E448" t="str">
        <f t="shared" si="24"/>
        <v>NED 14518337</v>
      </c>
      <c r="F448" s="76">
        <f t="shared" si="25"/>
        <v>151.70068027210885</v>
      </c>
      <c r="G448" s="76">
        <f t="shared" si="26"/>
        <v>323.12244897959187</v>
      </c>
      <c r="H448">
        <v>20</v>
      </c>
      <c r="I448" s="76">
        <f t="shared" si="27"/>
        <v>387.74693877551022</v>
      </c>
      <c r="J448" t="s">
        <v>891</v>
      </c>
      <c r="K448" t="s">
        <v>891</v>
      </c>
    </row>
    <row r="449" spans="1:11" ht="22.5">
      <c r="A449" s="6">
        <v>14518437</v>
      </c>
      <c r="B449" s="34" t="s">
        <v>475</v>
      </c>
      <c r="C449" s="1">
        <v>304</v>
      </c>
      <c r="D449" t="s">
        <v>884</v>
      </c>
      <c r="E449" t="str">
        <f t="shared" si="24"/>
        <v>NED 14518437</v>
      </c>
      <c r="F449" s="76">
        <f t="shared" si="25"/>
        <v>206.80272108843539</v>
      </c>
      <c r="G449" s="76">
        <f t="shared" si="26"/>
        <v>440.48979591836735</v>
      </c>
      <c r="H449">
        <v>20</v>
      </c>
      <c r="I449" s="76">
        <f t="shared" si="27"/>
        <v>528.58775510204077</v>
      </c>
      <c r="J449" t="s">
        <v>891</v>
      </c>
      <c r="K449" t="s">
        <v>891</v>
      </c>
    </row>
    <row r="450" spans="1:11">
      <c r="A450" s="1">
        <v>10363189</v>
      </c>
      <c r="B450" s="34" t="s">
        <v>476</v>
      </c>
      <c r="C450" s="1">
        <v>105</v>
      </c>
      <c r="D450" t="s">
        <v>884</v>
      </c>
      <c r="E450" t="str">
        <f t="shared" si="24"/>
        <v>NED 10363189</v>
      </c>
      <c r="F450" s="76">
        <f t="shared" si="25"/>
        <v>71.428571428571431</v>
      </c>
      <c r="G450" s="76">
        <f t="shared" si="26"/>
        <v>152.14285714285714</v>
      </c>
      <c r="H450">
        <v>20</v>
      </c>
      <c r="I450" s="76">
        <f t="shared" si="27"/>
        <v>182.57142857142856</v>
      </c>
      <c r="J450" t="s">
        <v>891</v>
      </c>
      <c r="K450" t="s">
        <v>891</v>
      </c>
    </row>
    <row r="451" spans="1:11">
      <c r="A451" s="1">
        <v>10361560</v>
      </c>
      <c r="B451" s="34" t="s">
        <v>477</v>
      </c>
      <c r="C451" s="1">
        <v>148</v>
      </c>
      <c r="D451" t="s">
        <v>884</v>
      </c>
      <c r="E451" t="str">
        <f t="shared" ref="E451:E514" si="28">CONCATENATE(D451," ",A451)</f>
        <v>NED 10361560</v>
      </c>
      <c r="F451" s="76">
        <f t="shared" ref="F451:F514" si="29">C451/1.47</f>
        <v>100.68027210884354</v>
      </c>
      <c r="G451" s="76">
        <f t="shared" ref="G451:G514" si="30">F451*2.13</f>
        <v>214.44897959183672</v>
      </c>
      <c r="H451">
        <v>20</v>
      </c>
      <c r="I451" s="76">
        <f t="shared" ref="I451:I514" si="31">G451*1.2</f>
        <v>257.33877551020407</v>
      </c>
      <c r="J451" t="s">
        <v>891</v>
      </c>
      <c r="K451" t="s">
        <v>891</v>
      </c>
    </row>
    <row r="452" spans="1:11">
      <c r="A452" s="1">
        <v>12610368</v>
      </c>
      <c r="B452" s="42" t="s">
        <v>478</v>
      </c>
      <c r="C452" s="1">
        <v>2001</v>
      </c>
      <c r="D452" t="s">
        <v>884</v>
      </c>
      <c r="E452" t="str">
        <f t="shared" si="28"/>
        <v>NED 12610368</v>
      </c>
      <c r="F452" s="76">
        <f t="shared" si="29"/>
        <v>1361.2244897959183</v>
      </c>
      <c r="G452" s="76">
        <f t="shared" si="30"/>
        <v>2899.408163265306</v>
      </c>
      <c r="H452">
        <v>20</v>
      </c>
      <c r="I452" s="76">
        <f t="shared" si="31"/>
        <v>3479.289795918367</v>
      </c>
      <c r="J452" t="s">
        <v>891</v>
      </c>
      <c r="K452" t="s">
        <v>891</v>
      </c>
    </row>
    <row r="453" spans="1:11">
      <c r="A453" s="1">
        <v>12610468</v>
      </c>
      <c r="B453" s="42" t="s">
        <v>479</v>
      </c>
      <c r="C453" s="1">
        <v>2540</v>
      </c>
      <c r="D453" t="s">
        <v>884</v>
      </c>
      <c r="E453" t="str">
        <f t="shared" si="28"/>
        <v>NED 12610468</v>
      </c>
      <c r="F453" s="76">
        <f t="shared" si="29"/>
        <v>1727.8911564625851</v>
      </c>
      <c r="G453" s="76">
        <f t="shared" si="30"/>
        <v>3680.408163265306</v>
      </c>
      <c r="H453">
        <v>20</v>
      </c>
      <c r="I453" s="76">
        <f t="shared" si="31"/>
        <v>4416.4897959183672</v>
      </c>
      <c r="J453" t="s">
        <v>891</v>
      </c>
      <c r="K453" t="s">
        <v>891</v>
      </c>
    </row>
    <row r="454" spans="1:11">
      <c r="A454" s="1">
        <v>12610568</v>
      </c>
      <c r="B454" s="42" t="s">
        <v>480</v>
      </c>
      <c r="C454" s="1">
        <v>2001</v>
      </c>
      <c r="D454" t="s">
        <v>884</v>
      </c>
      <c r="E454" t="str">
        <f t="shared" si="28"/>
        <v>NED 12610568</v>
      </c>
      <c r="F454" s="76">
        <f t="shared" si="29"/>
        <v>1361.2244897959183</v>
      </c>
      <c r="G454" s="76">
        <f t="shared" si="30"/>
        <v>2899.408163265306</v>
      </c>
      <c r="H454">
        <v>20</v>
      </c>
      <c r="I454" s="76">
        <f t="shared" si="31"/>
        <v>3479.289795918367</v>
      </c>
      <c r="J454" t="s">
        <v>891</v>
      </c>
      <c r="K454" t="s">
        <v>891</v>
      </c>
    </row>
    <row r="455" spans="1:11">
      <c r="A455" s="1">
        <v>12610668</v>
      </c>
      <c r="B455" s="42" t="s">
        <v>481</v>
      </c>
      <c r="C455" s="1">
        <v>2540</v>
      </c>
      <c r="D455" t="s">
        <v>884</v>
      </c>
      <c r="E455" t="str">
        <f t="shared" si="28"/>
        <v>NED 12610668</v>
      </c>
      <c r="F455" s="76">
        <f t="shared" si="29"/>
        <v>1727.8911564625851</v>
      </c>
      <c r="G455" s="76">
        <f t="shared" si="30"/>
        <v>3680.408163265306</v>
      </c>
      <c r="H455">
        <v>20</v>
      </c>
      <c r="I455" s="76">
        <f t="shared" si="31"/>
        <v>4416.4897959183672</v>
      </c>
      <c r="J455" t="s">
        <v>891</v>
      </c>
      <c r="K455" t="s">
        <v>891</v>
      </c>
    </row>
    <row r="456" spans="1:11">
      <c r="A456" s="1">
        <v>12373653</v>
      </c>
      <c r="B456" s="42" t="s">
        <v>482</v>
      </c>
      <c r="C456" s="1">
        <v>443</v>
      </c>
      <c r="D456" t="s">
        <v>884</v>
      </c>
      <c r="E456" t="str">
        <f t="shared" si="28"/>
        <v>NED 12373653</v>
      </c>
      <c r="F456" s="76">
        <f t="shared" si="29"/>
        <v>301.36054421768711</v>
      </c>
      <c r="G456" s="76">
        <f t="shared" si="30"/>
        <v>641.89795918367349</v>
      </c>
      <c r="H456">
        <v>20</v>
      </c>
      <c r="I456" s="76">
        <f t="shared" si="31"/>
        <v>770.27755102040817</v>
      </c>
      <c r="J456" t="s">
        <v>891</v>
      </c>
      <c r="K456" t="s">
        <v>891</v>
      </c>
    </row>
    <row r="457" spans="1:11">
      <c r="A457" s="1">
        <v>12373645</v>
      </c>
      <c r="B457" s="42" t="s">
        <v>483</v>
      </c>
      <c r="C457" s="1">
        <v>475</v>
      </c>
      <c r="D457" t="s">
        <v>884</v>
      </c>
      <c r="E457" t="str">
        <f t="shared" si="28"/>
        <v>NED 12373645</v>
      </c>
      <c r="F457" s="76">
        <f t="shared" si="29"/>
        <v>323.1292517006803</v>
      </c>
      <c r="G457" s="76">
        <f t="shared" si="30"/>
        <v>688.26530612244903</v>
      </c>
      <c r="H457">
        <v>20</v>
      </c>
      <c r="I457" s="76">
        <f t="shared" si="31"/>
        <v>825.91836734693879</v>
      </c>
      <c r="J457" t="s">
        <v>891</v>
      </c>
      <c r="K457" t="s">
        <v>891</v>
      </c>
    </row>
    <row r="458" spans="1:11">
      <c r="A458" s="1">
        <v>12373657</v>
      </c>
      <c r="B458" s="42" t="s">
        <v>484</v>
      </c>
      <c r="C458" s="1">
        <v>311</v>
      </c>
      <c r="D458" t="s">
        <v>884</v>
      </c>
      <c r="E458" t="str">
        <f t="shared" si="28"/>
        <v>NED 12373657</v>
      </c>
      <c r="F458" s="76">
        <f t="shared" si="29"/>
        <v>211.56462585034015</v>
      </c>
      <c r="G458" s="76">
        <f t="shared" si="30"/>
        <v>450.63265306122452</v>
      </c>
      <c r="H458">
        <v>20</v>
      </c>
      <c r="I458" s="76">
        <f t="shared" si="31"/>
        <v>540.75918367346935</v>
      </c>
      <c r="J458" t="s">
        <v>891</v>
      </c>
      <c r="K458" t="s">
        <v>891</v>
      </c>
    </row>
    <row r="459" spans="1:11">
      <c r="A459" s="1">
        <v>12373705</v>
      </c>
      <c r="B459" s="42" t="s">
        <v>485</v>
      </c>
      <c r="C459" s="1">
        <v>517</v>
      </c>
      <c r="D459" t="s">
        <v>884</v>
      </c>
      <c r="E459" t="str">
        <f t="shared" si="28"/>
        <v>NED 12373705</v>
      </c>
      <c r="F459" s="76">
        <f t="shared" si="29"/>
        <v>351.70068027210885</v>
      </c>
      <c r="G459" s="76">
        <f t="shared" si="30"/>
        <v>749.12244897959181</v>
      </c>
      <c r="H459">
        <v>20</v>
      </c>
      <c r="I459" s="76">
        <f t="shared" si="31"/>
        <v>898.94693877551015</v>
      </c>
      <c r="J459" t="s">
        <v>891</v>
      </c>
      <c r="K459" t="s">
        <v>891</v>
      </c>
    </row>
    <row r="460" spans="1:11">
      <c r="A460" s="1">
        <v>10504035</v>
      </c>
      <c r="B460" s="34" t="s">
        <v>486</v>
      </c>
      <c r="C460" s="1">
        <v>84</v>
      </c>
      <c r="D460" t="s">
        <v>884</v>
      </c>
      <c r="E460" t="str">
        <f t="shared" si="28"/>
        <v>NED 10504035</v>
      </c>
      <c r="F460" s="76">
        <f t="shared" si="29"/>
        <v>57.142857142857146</v>
      </c>
      <c r="G460" s="76">
        <f t="shared" si="30"/>
        <v>121.71428571428571</v>
      </c>
      <c r="H460">
        <v>20</v>
      </c>
      <c r="I460" s="76">
        <f t="shared" si="31"/>
        <v>146.05714285714285</v>
      </c>
      <c r="J460" t="s">
        <v>891</v>
      </c>
      <c r="K460" t="s">
        <v>891</v>
      </c>
    </row>
    <row r="461" spans="1:11">
      <c r="A461" s="1">
        <v>12373656</v>
      </c>
      <c r="B461" s="42" t="s">
        <v>487</v>
      </c>
      <c r="C461" s="1">
        <v>385</v>
      </c>
      <c r="D461" t="s">
        <v>884</v>
      </c>
      <c r="E461" t="str">
        <f t="shared" si="28"/>
        <v>NED 12373656</v>
      </c>
      <c r="F461" s="76">
        <f t="shared" si="29"/>
        <v>261.90476190476193</v>
      </c>
      <c r="G461" s="76">
        <f t="shared" si="30"/>
        <v>557.85714285714289</v>
      </c>
      <c r="H461">
        <v>20</v>
      </c>
      <c r="I461" s="76">
        <f t="shared" si="31"/>
        <v>669.42857142857144</v>
      </c>
      <c r="J461" t="s">
        <v>891</v>
      </c>
      <c r="K461" t="s">
        <v>891</v>
      </c>
    </row>
    <row r="462" spans="1:11">
      <c r="A462" s="13">
        <v>12621768</v>
      </c>
      <c r="B462" s="57" t="s">
        <v>488</v>
      </c>
      <c r="C462" s="1">
        <v>4459</v>
      </c>
      <c r="D462" t="s">
        <v>884</v>
      </c>
      <c r="E462" t="str">
        <f t="shared" si="28"/>
        <v>NED 12621768</v>
      </c>
      <c r="F462" s="76">
        <f t="shared" si="29"/>
        <v>3033.3333333333335</v>
      </c>
      <c r="G462" s="76">
        <f t="shared" si="30"/>
        <v>6461</v>
      </c>
      <c r="H462">
        <v>20</v>
      </c>
      <c r="I462" s="76">
        <f t="shared" si="31"/>
        <v>7753.2</v>
      </c>
      <c r="J462" t="s">
        <v>891</v>
      </c>
      <c r="K462" t="s">
        <v>891</v>
      </c>
    </row>
    <row r="463" spans="1:11">
      <c r="A463" s="13">
        <v>12621868</v>
      </c>
      <c r="B463" s="57" t="s">
        <v>489</v>
      </c>
      <c r="C463" s="1">
        <v>4915</v>
      </c>
      <c r="D463" t="s">
        <v>884</v>
      </c>
      <c r="E463" t="str">
        <f t="shared" si="28"/>
        <v>NED 12621868</v>
      </c>
      <c r="F463" s="76">
        <f t="shared" si="29"/>
        <v>3343.5374149659865</v>
      </c>
      <c r="G463" s="76">
        <f t="shared" si="30"/>
        <v>7121.7346938775509</v>
      </c>
      <c r="H463">
        <v>20</v>
      </c>
      <c r="I463" s="76">
        <f t="shared" si="31"/>
        <v>8546.0816326530603</v>
      </c>
      <c r="J463" t="s">
        <v>891</v>
      </c>
      <c r="K463" t="s">
        <v>891</v>
      </c>
    </row>
    <row r="464" spans="1:11">
      <c r="A464" s="13">
        <v>12622168</v>
      </c>
      <c r="B464" s="57" t="s">
        <v>490</v>
      </c>
      <c r="C464" s="1">
        <v>4458</v>
      </c>
      <c r="D464" t="s">
        <v>884</v>
      </c>
      <c r="E464" t="str">
        <f t="shared" si="28"/>
        <v>NED 12622168</v>
      </c>
      <c r="F464" s="76">
        <f t="shared" si="29"/>
        <v>3032.6530612244896</v>
      </c>
      <c r="G464" s="76">
        <f t="shared" si="30"/>
        <v>6459.5510204081629</v>
      </c>
      <c r="H464">
        <v>20</v>
      </c>
      <c r="I464" s="76">
        <f t="shared" si="31"/>
        <v>7751.4612244897953</v>
      </c>
      <c r="J464" t="s">
        <v>891</v>
      </c>
      <c r="K464" t="s">
        <v>891</v>
      </c>
    </row>
    <row r="465" spans="1:11">
      <c r="A465" s="13">
        <v>12622268</v>
      </c>
      <c r="B465" s="57" t="s">
        <v>491</v>
      </c>
      <c r="C465" s="1">
        <v>4915</v>
      </c>
      <c r="D465" t="s">
        <v>884</v>
      </c>
      <c r="E465" t="str">
        <f t="shared" si="28"/>
        <v>NED 12622268</v>
      </c>
      <c r="F465" s="76">
        <f t="shared" si="29"/>
        <v>3343.5374149659865</v>
      </c>
      <c r="G465" s="76">
        <f t="shared" si="30"/>
        <v>7121.7346938775509</v>
      </c>
      <c r="H465">
        <v>20</v>
      </c>
      <c r="I465" s="76">
        <f t="shared" si="31"/>
        <v>8546.0816326530603</v>
      </c>
      <c r="J465" t="s">
        <v>891</v>
      </c>
      <c r="K465" t="s">
        <v>891</v>
      </c>
    </row>
    <row r="466" spans="1:11">
      <c r="A466" s="13">
        <v>12622568</v>
      </c>
      <c r="B466" s="57" t="s">
        <v>492</v>
      </c>
      <c r="C466" s="1">
        <v>4267</v>
      </c>
      <c r="D466" t="s">
        <v>884</v>
      </c>
      <c r="E466" t="str">
        <f t="shared" si="28"/>
        <v>NED 12622568</v>
      </c>
      <c r="F466" s="76">
        <f t="shared" si="29"/>
        <v>2902.721088435374</v>
      </c>
      <c r="G466" s="76">
        <f t="shared" si="30"/>
        <v>6182.7959183673465</v>
      </c>
      <c r="H466">
        <v>20</v>
      </c>
      <c r="I466" s="76">
        <f t="shared" si="31"/>
        <v>7419.3551020408158</v>
      </c>
      <c r="J466" t="s">
        <v>891</v>
      </c>
      <c r="K466" t="s">
        <v>891</v>
      </c>
    </row>
    <row r="467" spans="1:11">
      <c r="A467" s="13">
        <v>12622668</v>
      </c>
      <c r="B467" s="57" t="s">
        <v>493</v>
      </c>
      <c r="C467" s="1">
        <v>4775</v>
      </c>
      <c r="D467" t="s">
        <v>884</v>
      </c>
      <c r="E467" t="str">
        <f t="shared" si="28"/>
        <v>NED 12622668</v>
      </c>
      <c r="F467" s="76">
        <f t="shared" si="29"/>
        <v>3248.2993197278911</v>
      </c>
      <c r="G467" s="76">
        <f t="shared" si="30"/>
        <v>6918.8775510204077</v>
      </c>
      <c r="H467">
        <v>20</v>
      </c>
      <c r="I467" s="76">
        <f t="shared" si="31"/>
        <v>8302.6530612244896</v>
      </c>
      <c r="J467" t="s">
        <v>891</v>
      </c>
      <c r="K467" t="s">
        <v>891</v>
      </c>
    </row>
    <row r="468" spans="1:11">
      <c r="A468" s="1">
        <v>12376294</v>
      </c>
      <c r="B468" s="58" t="s">
        <v>494</v>
      </c>
      <c r="C468" s="1">
        <v>144</v>
      </c>
      <c r="D468" t="s">
        <v>884</v>
      </c>
      <c r="E468" t="str">
        <f t="shared" si="28"/>
        <v>NED 12376294</v>
      </c>
      <c r="F468" s="76">
        <f t="shared" si="29"/>
        <v>97.959183673469383</v>
      </c>
      <c r="G468" s="76">
        <f t="shared" si="30"/>
        <v>208.65306122448976</v>
      </c>
      <c r="H468">
        <v>20</v>
      </c>
      <c r="I468" s="76">
        <f t="shared" si="31"/>
        <v>250.3836734693877</v>
      </c>
      <c r="J468" t="s">
        <v>891</v>
      </c>
      <c r="K468" t="s">
        <v>891</v>
      </c>
    </row>
    <row r="469" spans="1:11">
      <c r="A469" s="1">
        <v>12373654</v>
      </c>
      <c r="B469" s="42" t="s">
        <v>495</v>
      </c>
      <c r="C469" s="1">
        <v>776</v>
      </c>
      <c r="D469" t="s">
        <v>884</v>
      </c>
      <c r="E469" t="str">
        <f t="shared" si="28"/>
        <v>NED 12373654</v>
      </c>
      <c r="F469" s="76">
        <f t="shared" si="29"/>
        <v>527.89115646258506</v>
      </c>
      <c r="G469" s="76">
        <f t="shared" si="30"/>
        <v>1124.408163265306</v>
      </c>
      <c r="H469">
        <v>20</v>
      </c>
      <c r="I469" s="76">
        <f t="shared" si="31"/>
        <v>1349.2897959183672</v>
      </c>
      <c r="J469" t="s">
        <v>891</v>
      </c>
      <c r="K469" t="s">
        <v>891</v>
      </c>
    </row>
    <row r="470" spans="1:11">
      <c r="A470" s="1">
        <v>12373646</v>
      </c>
      <c r="B470" s="42" t="s">
        <v>496</v>
      </c>
      <c r="C470" s="1">
        <v>685</v>
      </c>
      <c r="D470" t="s">
        <v>884</v>
      </c>
      <c r="E470" t="str">
        <f t="shared" si="28"/>
        <v>NED 12373646</v>
      </c>
      <c r="F470" s="76">
        <f t="shared" si="29"/>
        <v>465.98639455782313</v>
      </c>
      <c r="G470" s="76">
        <f t="shared" si="30"/>
        <v>992.55102040816325</v>
      </c>
      <c r="H470">
        <v>20</v>
      </c>
      <c r="I470" s="76">
        <f t="shared" si="31"/>
        <v>1191.0612244897959</v>
      </c>
      <c r="J470" t="s">
        <v>891</v>
      </c>
      <c r="K470" t="s">
        <v>891</v>
      </c>
    </row>
    <row r="471" spans="1:11">
      <c r="A471" s="1">
        <v>12373649</v>
      </c>
      <c r="B471" s="50" t="s">
        <v>497</v>
      </c>
      <c r="C471" s="1">
        <v>580</v>
      </c>
      <c r="D471" t="s">
        <v>884</v>
      </c>
      <c r="E471" t="str">
        <f t="shared" si="28"/>
        <v>NED 12373649</v>
      </c>
      <c r="F471" s="76">
        <f t="shared" si="29"/>
        <v>394.55782312925169</v>
      </c>
      <c r="G471" s="76">
        <f t="shared" si="30"/>
        <v>840.40816326530603</v>
      </c>
      <c r="H471">
        <v>20</v>
      </c>
      <c r="I471" s="76">
        <f t="shared" si="31"/>
        <v>1008.4897959183672</v>
      </c>
      <c r="J471" t="s">
        <v>891</v>
      </c>
      <c r="K471" t="s">
        <v>891</v>
      </c>
    </row>
    <row r="472" spans="1:11">
      <c r="A472" s="1">
        <v>12373651</v>
      </c>
      <c r="B472" s="50" t="s">
        <v>498</v>
      </c>
      <c r="C472" s="1">
        <v>331</v>
      </c>
      <c r="D472" t="s">
        <v>884</v>
      </c>
      <c r="E472" t="str">
        <f t="shared" si="28"/>
        <v>NED 12373651</v>
      </c>
      <c r="F472" s="76">
        <f t="shared" si="29"/>
        <v>225.1700680272109</v>
      </c>
      <c r="G472" s="76">
        <f t="shared" si="30"/>
        <v>479.61224489795921</v>
      </c>
      <c r="H472">
        <v>20</v>
      </c>
      <c r="I472" s="76">
        <f t="shared" si="31"/>
        <v>575.53469387755104</v>
      </c>
      <c r="J472" t="s">
        <v>891</v>
      </c>
      <c r="K472" t="s">
        <v>891</v>
      </c>
    </row>
    <row r="473" spans="1:11">
      <c r="A473" s="1">
        <v>12373652</v>
      </c>
      <c r="B473" s="30" t="s">
        <v>499</v>
      </c>
      <c r="C473" s="1">
        <v>204</v>
      </c>
      <c r="D473" t="s">
        <v>884</v>
      </c>
      <c r="E473" t="str">
        <f t="shared" si="28"/>
        <v>NED 12373652</v>
      </c>
      <c r="F473" s="76">
        <f t="shared" si="29"/>
        <v>138.77551020408163</v>
      </c>
      <c r="G473" s="76">
        <f t="shared" si="30"/>
        <v>295.59183673469386</v>
      </c>
      <c r="H473">
        <v>20</v>
      </c>
      <c r="I473" s="76">
        <f t="shared" si="31"/>
        <v>354.71020408163264</v>
      </c>
      <c r="J473" t="s">
        <v>891</v>
      </c>
      <c r="K473" t="s">
        <v>891</v>
      </c>
    </row>
    <row r="474" spans="1:11" ht="22.5">
      <c r="A474" s="6">
        <v>10532535</v>
      </c>
      <c r="B474" s="34" t="s">
        <v>500</v>
      </c>
      <c r="C474" s="1">
        <v>1032</v>
      </c>
      <c r="D474" t="s">
        <v>884</v>
      </c>
      <c r="E474" t="str">
        <f t="shared" si="28"/>
        <v>NED 10532535</v>
      </c>
      <c r="F474" s="76">
        <f t="shared" si="29"/>
        <v>702.0408163265306</v>
      </c>
      <c r="G474" s="76">
        <f t="shared" si="30"/>
        <v>1495.3469387755101</v>
      </c>
      <c r="H474">
        <v>20</v>
      </c>
      <c r="I474" s="76">
        <f t="shared" si="31"/>
        <v>1794.4163265306122</v>
      </c>
      <c r="J474" t="s">
        <v>891</v>
      </c>
      <c r="K474" t="s">
        <v>891</v>
      </c>
    </row>
    <row r="475" spans="1:11" ht="22.5">
      <c r="A475" s="6">
        <v>10532235</v>
      </c>
      <c r="B475" s="34" t="s">
        <v>501</v>
      </c>
      <c r="C475" s="1">
        <v>1168</v>
      </c>
      <c r="D475" t="s">
        <v>884</v>
      </c>
      <c r="E475" t="str">
        <f t="shared" si="28"/>
        <v>NED 10532235</v>
      </c>
      <c r="F475" s="76">
        <f t="shared" si="29"/>
        <v>794.55782312925169</v>
      </c>
      <c r="G475" s="76">
        <f t="shared" si="30"/>
        <v>1692.408163265306</v>
      </c>
      <c r="H475">
        <v>20</v>
      </c>
      <c r="I475" s="76">
        <f t="shared" si="31"/>
        <v>2030.8897959183671</v>
      </c>
      <c r="J475" t="s">
        <v>891</v>
      </c>
      <c r="K475" t="s">
        <v>891</v>
      </c>
    </row>
    <row r="476" spans="1:11" ht="22.5">
      <c r="A476" s="6">
        <v>10532335</v>
      </c>
      <c r="B476" s="34" t="s">
        <v>502</v>
      </c>
      <c r="C476" s="1">
        <v>1326</v>
      </c>
      <c r="D476" t="s">
        <v>884</v>
      </c>
      <c r="E476" t="str">
        <f t="shared" si="28"/>
        <v>NED 10532335</v>
      </c>
      <c r="F476" s="76">
        <f t="shared" si="29"/>
        <v>902.0408163265306</v>
      </c>
      <c r="G476" s="76">
        <f t="shared" si="30"/>
        <v>1921.3469387755101</v>
      </c>
      <c r="H476">
        <v>20</v>
      </c>
      <c r="I476" s="76">
        <f t="shared" si="31"/>
        <v>2305.6163265306122</v>
      </c>
      <c r="J476" t="s">
        <v>891</v>
      </c>
      <c r="K476" t="s">
        <v>891</v>
      </c>
    </row>
    <row r="477" spans="1:11" ht="22.5">
      <c r="A477" s="6">
        <v>10532435</v>
      </c>
      <c r="B477" s="34" t="s">
        <v>503</v>
      </c>
      <c r="C477" s="1">
        <v>1326</v>
      </c>
      <c r="D477" t="s">
        <v>884</v>
      </c>
      <c r="E477" t="str">
        <f t="shared" si="28"/>
        <v>NED 10532435</v>
      </c>
      <c r="F477" s="76">
        <f t="shared" si="29"/>
        <v>902.0408163265306</v>
      </c>
      <c r="G477" s="76">
        <f t="shared" si="30"/>
        <v>1921.3469387755101</v>
      </c>
      <c r="H477">
        <v>20</v>
      </c>
      <c r="I477" s="76">
        <f t="shared" si="31"/>
        <v>2305.6163265306122</v>
      </c>
      <c r="J477" t="s">
        <v>891</v>
      </c>
      <c r="K477" t="s">
        <v>891</v>
      </c>
    </row>
    <row r="478" spans="1:11">
      <c r="A478" s="1">
        <v>10500232</v>
      </c>
      <c r="B478" s="34" t="s">
        <v>504</v>
      </c>
      <c r="C478" s="1">
        <v>1362</v>
      </c>
      <c r="D478" t="s">
        <v>884</v>
      </c>
      <c r="E478" t="str">
        <f t="shared" si="28"/>
        <v>NED 10500232</v>
      </c>
      <c r="F478" s="76">
        <f t="shared" si="29"/>
        <v>926.53061224489795</v>
      </c>
      <c r="G478" s="76">
        <f t="shared" si="30"/>
        <v>1973.5102040816325</v>
      </c>
      <c r="H478">
        <v>20</v>
      </c>
      <c r="I478" s="76">
        <f t="shared" si="31"/>
        <v>2368.212244897959</v>
      </c>
      <c r="J478" t="s">
        <v>891</v>
      </c>
      <c r="K478" t="s">
        <v>891</v>
      </c>
    </row>
    <row r="479" spans="1:11">
      <c r="A479" s="1">
        <v>10500332</v>
      </c>
      <c r="B479" s="34" t="s">
        <v>505</v>
      </c>
      <c r="C479" s="1">
        <v>1565</v>
      </c>
      <c r="D479" t="s">
        <v>884</v>
      </c>
      <c r="E479" t="str">
        <f t="shared" si="28"/>
        <v>NED 10500332</v>
      </c>
      <c r="F479" s="76">
        <f t="shared" si="29"/>
        <v>1064.6258503401361</v>
      </c>
      <c r="G479" s="76">
        <f t="shared" si="30"/>
        <v>2267.6530612244896</v>
      </c>
      <c r="H479">
        <v>20</v>
      </c>
      <c r="I479" s="76">
        <f t="shared" si="31"/>
        <v>2721.1836734693875</v>
      </c>
      <c r="J479" t="s">
        <v>891</v>
      </c>
      <c r="K479" t="s">
        <v>891</v>
      </c>
    </row>
    <row r="480" spans="1:11">
      <c r="A480" s="1">
        <v>10500432</v>
      </c>
      <c r="B480" s="34" t="s">
        <v>506</v>
      </c>
      <c r="C480" s="1">
        <v>1924</v>
      </c>
      <c r="D480" t="s">
        <v>884</v>
      </c>
      <c r="E480" t="str">
        <f t="shared" si="28"/>
        <v>NED 10500432</v>
      </c>
      <c r="F480" s="76">
        <f t="shared" si="29"/>
        <v>1308.843537414966</v>
      </c>
      <c r="G480" s="76">
        <f t="shared" si="30"/>
        <v>2787.8367346938776</v>
      </c>
      <c r="H480">
        <v>20</v>
      </c>
      <c r="I480" s="76">
        <f t="shared" si="31"/>
        <v>3345.4040816326528</v>
      </c>
      <c r="J480" t="s">
        <v>891</v>
      </c>
      <c r="K480" t="s">
        <v>891</v>
      </c>
    </row>
    <row r="481" spans="1:11">
      <c r="A481" s="1">
        <v>10500532</v>
      </c>
      <c r="B481" s="34" t="s">
        <v>507</v>
      </c>
      <c r="C481" s="1">
        <v>2229</v>
      </c>
      <c r="D481" t="s">
        <v>884</v>
      </c>
      <c r="E481" t="str">
        <f t="shared" si="28"/>
        <v>NED 10500532</v>
      </c>
      <c r="F481" s="76">
        <f t="shared" si="29"/>
        <v>1516.3265306122448</v>
      </c>
      <c r="G481" s="76">
        <f t="shared" si="30"/>
        <v>3229.7755102040815</v>
      </c>
      <c r="H481">
        <v>20</v>
      </c>
      <c r="I481" s="76">
        <f t="shared" si="31"/>
        <v>3875.7306122448977</v>
      </c>
      <c r="J481" t="s">
        <v>891</v>
      </c>
      <c r="K481" t="s">
        <v>891</v>
      </c>
    </row>
    <row r="482" spans="1:11">
      <c r="A482" s="1">
        <v>10501232</v>
      </c>
      <c r="B482" s="34" t="s">
        <v>508</v>
      </c>
      <c r="C482" s="1">
        <v>1457</v>
      </c>
      <c r="D482" t="s">
        <v>884</v>
      </c>
      <c r="E482" t="str">
        <f t="shared" si="28"/>
        <v>NED 10501232</v>
      </c>
      <c r="F482" s="76">
        <f t="shared" si="29"/>
        <v>991.15646258503398</v>
      </c>
      <c r="G482" s="76">
        <f t="shared" si="30"/>
        <v>2111.1632653061224</v>
      </c>
      <c r="H482">
        <v>20</v>
      </c>
      <c r="I482" s="76">
        <f t="shared" si="31"/>
        <v>2533.3959183673469</v>
      </c>
      <c r="J482" t="s">
        <v>891</v>
      </c>
      <c r="K482" t="s">
        <v>891</v>
      </c>
    </row>
    <row r="483" spans="1:11">
      <c r="A483" s="1">
        <v>10501332</v>
      </c>
      <c r="B483" s="34" t="s">
        <v>509</v>
      </c>
      <c r="C483" s="1">
        <v>1666</v>
      </c>
      <c r="D483" t="s">
        <v>884</v>
      </c>
      <c r="E483" t="str">
        <f t="shared" si="28"/>
        <v>NED 10501332</v>
      </c>
      <c r="F483" s="76">
        <f t="shared" si="29"/>
        <v>1133.3333333333333</v>
      </c>
      <c r="G483" s="76">
        <f t="shared" si="30"/>
        <v>2413.9999999999995</v>
      </c>
      <c r="H483">
        <v>20</v>
      </c>
      <c r="I483" s="76">
        <f t="shared" si="31"/>
        <v>2896.7999999999993</v>
      </c>
      <c r="J483" t="s">
        <v>891</v>
      </c>
      <c r="K483" t="s">
        <v>891</v>
      </c>
    </row>
    <row r="484" spans="1:11">
      <c r="A484" s="1">
        <v>10501432</v>
      </c>
      <c r="B484" s="34" t="s">
        <v>510</v>
      </c>
      <c r="C484" s="1">
        <v>2020</v>
      </c>
      <c r="D484" t="s">
        <v>884</v>
      </c>
      <c r="E484" t="str">
        <f t="shared" si="28"/>
        <v>NED 10501432</v>
      </c>
      <c r="F484" s="76">
        <f t="shared" si="29"/>
        <v>1374.1496598639455</v>
      </c>
      <c r="G484" s="76">
        <f t="shared" si="30"/>
        <v>2926.9387755102039</v>
      </c>
      <c r="H484">
        <v>20</v>
      </c>
      <c r="I484" s="76">
        <f t="shared" si="31"/>
        <v>3512.3265306122444</v>
      </c>
      <c r="J484" t="s">
        <v>891</v>
      </c>
      <c r="K484" t="s">
        <v>891</v>
      </c>
    </row>
    <row r="485" spans="1:11">
      <c r="A485" s="1">
        <v>10501532</v>
      </c>
      <c r="B485" s="34" t="s">
        <v>511</v>
      </c>
      <c r="C485" s="1">
        <v>2309</v>
      </c>
      <c r="D485" t="s">
        <v>884</v>
      </c>
      <c r="E485" t="str">
        <f t="shared" si="28"/>
        <v>NED 10501532</v>
      </c>
      <c r="F485" s="76">
        <f t="shared" si="29"/>
        <v>1570.7482993197279</v>
      </c>
      <c r="G485" s="76">
        <f t="shared" si="30"/>
        <v>3345.6938775510203</v>
      </c>
      <c r="H485">
        <v>20</v>
      </c>
      <c r="I485" s="76">
        <f t="shared" si="31"/>
        <v>4014.8326530612239</v>
      </c>
      <c r="J485" t="s">
        <v>891</v>
      </c>
      <c r="K485" t="s">
        <v>891</v>
      </c>
    </row>
    <row r="486" spans="1:11">
      <c r="A486" s="1">
        <v>10502232</v>
      </c>
      <c r="B486" s="34" t="s">
        <v>512</v>
      </c>
      <c r="C486" s="1">
        <v>1746</v>
      </c>
      <c r="D486" t="s">
        <v>884</v>
      </c>
      <c r="E486" t="str">
        <f t="shared" si="28"/>
        <v>NED 10502232</v>
      </c>
      <c r="F486" s="76">
        <f t="shared" si="29"/>
        <v>1187.7551020408164</v>
      </c>
      <c r="G486" s="76">
        <f t="shared" si="30"/>
        <v>2529.9183673469388</v>
      </c>
      <c r="H486">
        <v>20</v>
      </c>
      <c r="I486" s="76">
        <f t="shared" si="31"/>
        <v>3035.9020408163265</v>
      </c>
      <c r="J486" t="s">
        <v>891</v>
      </c>
      <c r="K486" t="s">
        <v>891</v>
      </c>
    </row>
    <row r="487" spans="1:11">
      <c r="A487" s="1">
        <v>10502332</v>
      </c>
      <c r="B487" s="34" t="s">
        <v>513</v>
      </c>
      <c r="C487" s="1">
        <v>2048</v>
      </c>
      <c r="D487" t="s">
        <v>884</v>
      </c>
      <c r="E487" t="str">
        <f t="shared" si="28"/>
        <v>NED 10502332</v>
      </c>
      <c r="F487" s="76">
        <f t="shared" si="29"/>
        <v>1393.1972789115646</v>
      </c>
      <c r="G487" s="76">
        <f t="shared" si="30"/>
        <v>2967.5102040816323</v>
      </c>
      <c r="H487">
        <v>20</v>
      </c>
      <c r="I487" s="76">
        <f t="shared" si="31"/>
        <v>3561.0122448979587</v>
      </c>
      <c r="J487" t="s">
        <v>891</v>
      </c>
      <c r="K487" t="s">
        <v>891</v>
      </c>
    </row>
    <row r="488" spans="1:11">
      <c r="A488" s="1">
        <v>10502432</v>
      </c>
      <c r="B488" s="34" t="s">
        <v>514</v>
      </c>
      <c r="C488" s="1">
        <v>2516</v>
      </c>
      <c r="D488" t="s">
        <v>884</v>
      </c>
      <c r="E488" t="str">
        <f t="shared" si="28"/>
        <v>NED 10502432</v>
      </c>
      <c r="F488" s="76">
        <f t="shared" si="29"/>
        <v>1711.5646258503402</v>
      </c>
      <c r="G488" s="76">
        <f t="shared" si="30"/>
        <v>3645.6326530612246</v>
      </c>
      <c r="H488">
        <v>20</v>
      </c>
      <c r="I488" s="76">
        <f t="shared" si="31"/>
        <v>4374.7591836734691</v>
      </c>
      <c r="J488" t="s">
        <v>891</v>
      </c>
      <c r="K488" t="s">
        <v>891</v>
      </c>
    </row>
    <row r="489" spans="1:11">
      <c r="A489" s="1">
        <v>10502532</v>
      </c>
      <c r="B489" s="34" t="s">
        <v>515</v>
      </c>
      <c r="C489" s="1">
        <v>2952</v>
      </c>
      <c r="D489" t="s">
        <v>884</v>
      </c>
      <c r="E489" t="str">
        <f t="shared" si="28"/>
        <v>NED 10502532</v>
      </c>
      <c r="F489" s="76">
        <f t="shared" si="29"/>
        <v>2008.1632653061224</v>
      </c>
      <c r="G489" s="76">
        <f t="shared" si="30"/>
        <v>4277.3877551020405</v>
      </c>
      <c r="H489">
        <v>20</v>
      </c>
      <c r="I489" s="76">
        <f t="shared" si="31"/>
        <v>5132.8653061224486</v>
      </c>
      <c r="J489" t="s">
        <v>891</v>
      </c>
      <c r="K489" t="s">
        <v>891</v>
      </c>
    </row>
    <row r="490" spans="1:11">
      <c r="A490" s="1">
        <v>10503232</v>
      </c>
      <c r="B490" s="34" t="s">
        <v>516</v>
      </c>
      <c r="C490" s="1">
        <v>1862</v>
      </c>
      <c r="D490" t="s">
        <v>884</v>
      </c>
      <c r="E490" t="str">
        <f t="shared" si="28"/>
        <v>NED 10503232</v>
      </c>
      <c r="F490" s="76">
        <f t="shared" si="29"/>
        <v>1266.6666666666667</v>
      </c>
      <c r="G490" s="76">
        <f t="shared" si="30"/>
        <v>2698</v>
      </c>
      <c r="H490">
        <v>20</v>
      </c>
      <c r="I490" s="76">
        <f t="shared" si="31"/>
        <v>3237.6</v>
      </c>
      <c r="J490" t="s">
        <v>891</v>
      </c>
      <c r="K490" t="s">
        <v>891</v>
      </c>
    </row>
    <row r="491" spans="1:11">
      <c r="A491" s="1">
        <v>10503332</v>
      </c>
      <c r="B491" s="34" t="s">
        <v>517</v>
      </c>
      <c r="C491" s="1">
        <v>2169</v>
      </c>
      <c r="D491" t="s">
        <v>884</v>
      </c>
      <c r="E491" t="str">
        <f t="shared" si="28"/>
        <v>NED 10503332</v>
      </c>
      <c r="F491" s="76">
        <f t="shared" si="29"/>
        <v>1475.5102040816328</v>
      </c>
      <c r="G491" s="76">
        <f t="shared" si="30"/>
        <v>3142.8367346938776</v>
      </c>
      <c r="H491">
        <v>20</v>
      </c>
      <c r="I491" s="76">
        <f t="shared" si="31"/>
        <v>3771.4040816326528</v>
      </c>
      <c r="J491" t="s">
        <v>891</v>
      </c>
      <c r="K491" t="s">
        <v>891</v>
      </c>
    </row>
    <row r="492" spans="1:11">
      <c r="A492" s="1">
        <v>10503432</v>
      </c>
      <c r="B492" s="34" t="s">
        <v>518</v>
      </c>
      <c r="C492" s="1">
        <v>2636</v>
      </c>
      <c r="D492" t="s">
        <v>884</v>
      </c>
      <c r="E492" t="str">
        <f t="shared" si="28"/>
        <v>NED 10503432</v>
      </c>
      <c r="F492" s="76">
        <f t="shared" si="29"/>
        <v>1793.1972789115646</v>
      </c>
      <c r="G492" s="76">
        <f t="shared" si="30"/>
        <v>3819.5102040816323</v>
      </c>
      <c r="H492">
        <v>20</v>
      </c>
      <c r="I492" s="76">
        <f t="shared" si="31"/>
        <v>4583.4122448979588</v>
      </c>
      <c r="J492" t="s">
        <v>891</v>
      </c>
      <c r="K492" t="s">
        <v>891</v>
      </c>
    </row>
    <row r="493" spans="1:11">
      <c r="A493" s="1">
        <v>10503532</v>
      </c>
      <c r="B493" s="34" t="s">
        <v>519</v>
      </c>
      <c r="C493" s="1">
        <v>3074</v>
      </c>
      <c r="D493" t="s">
        <v>884</v>
      </c>
      <c r="E493" t="str">
        <f t="shared" si="28"/>
        <v>NED 10503532</v>
      </c>
      <c r="F493" s="76">
        <f t="shared" si="29"/>
        <v>2091.1564625850342</v>
      </c>
      <c r="G493" s="76">
        <f t="shared" si="30"/>
        <v>4454.1632653061224</v>
      </c>
      <c r="H493">
        <v>20</v>
      </c>
      <c r="I493" s="76">
        <f t="shared" si="31"/>
        <v>5344.9959183673463</v>
      </c>
      <c r="J493" t="s">
        <v>891</v>
      </c>
      <c r="K493" t="s">
        <v>891</v>
      </c>
    </row>
    <row r="494" spans="1:11">
      <c r="A494" s="1">
        <v>10372215</v>
      </c>
      <c r="B494" s="36" t="s">
        <v>520</v>
      </c>
      <c r="C494" s="1">
        <v>88</v>
      </c>
      <c r="D494" t="s">
        <v>884</v>
      </c>
      <c r="E494" t="str">
        <f t="shared" si="28"/>
        <v>NED 10372215</v>
      </c>
      <c r="F494" s="76">
        <f t="shared" si="29"/>
        <v>59.863945578231295</v>
      </c>
      <c r="G494" s="76">
        <f t="shared" si="30"/>
        <v>127.51020408163265</v>
      </c>
      <c r="H494">
        <v>20</v>
      </c>
      <c r="I494" s="76">
        <f t="shared" si="31"/>
        <v>153.01224489795916</v>
      </c>
      <c r="J494" t="s">
        <v>891</v>
      </c>
      <c r="K494" t="s">
        <v>891</v>
      </c>
    </row>
    <row r="495" spans="1:11">
      <c r="A495" s="1">
        <v>10372722</v>
      </c>
      <c r="B495" s="36" t="s">
        <v>521</v>
      </c>
      <c r="C495" s="1">
        <v>164</v>
      </c>
      <c r="D495" t="s">
        <v>884</v>
      </c>
      <c r="E495" t="str">
        <f t="shared" si="28"/>
        <v>NED 10372722</v>
      </c>
      <c r="F495" s="76">
        <f t="shared" si="29"/>
        <v>111.56462585034014</v>
      </c>
      <c r="G495" s="76">
        <f t="shared" si="30"/>
        <v>237.63265306122449</v>
      </c>
      <c r="H495">
        <v>20</v>
      </c>
      <c r="I495" s="76">
        <f t="shared" si="31"/>
        <v>285.15918367346939</v>
      </c>
      <c r="J495" t="s">
        <v>891</v>
      </c>
      <c r="K495" t="s">
        <v>891</v>
      </c>
    </row>
    <row r="496" spans="1:11">
      <c r="A496" s="1">
        <v>10374423</v>
      </c>
      <c r="B496" s="30" t="s">
        <v>522</v>
      </c>
      <c r="C496" s="1">
        <v>855</v>
      </c>
      <c r="D496" t="s">
        <v>884</v>
      </c>
      <c r="E496" t="str">
        <f t="shared" si="28"/>
        <v>NED 10374423</v>
      </c>
      <c r="F496" s="76">
        <f t="shared" si="29"/>
        <v>581.63265306122446</v>
      </c>
      <c r="G496" s="76">
        <f t="shared" si="30"/>
        <v>1238.877551020408</v>
      </c>
      <c r="H496">
        <v>20</v>
      </c>
      <c r="I496" s="76">
        <f t="shared" si="31"/>
        <v>1486.6530612244894</v>
      </c>
      <c r="J496" t="s">
        <v>891</v>
      </c>
      <c r="K496" t="s">
        <v>891</v>
      </c>
    </row>
    <row r="497" spans="1:11">
      <c r="A497" s="1">
        <v>10374424</v>
      </c>
      <c r="B497" s="30" t="s">
        <v>523</v>
      </c>
      <c r="C497" s="1">
        <v>1209</v>
      </c>
      <c r="D497" t="s">
        <v>884</v>
      </c>
      <c r="E497" t="str">
        <f t="shared" si="28"/>
        <v>NED 10374424</v>
      </c>
      <c r="F497" s="76">
        <f t="shared" si="29"/>
        <v>822.44897959183675</v>
      </c>
      <c r="G497" s="76">
        <f t="shared" si="30"/>
        <v>1751.8163265306123</v>
      </c>
      <c r="H497">
        <v>20</v>
      </c>
      <c r="I497" s="76">
        <f t="shared" si="31"/>
        <v>2102.1795918367347</v>
      </c>
      <c r="J497" t="s">
        <v>891</v>
      </c>
      <c r="K497" t="s">
        <v>891</v>
      </c>
    </row>
    <row r="498" spans="1:11">
      <c r="A498" s="1">
        <v>10374425</v>
      </c>
      <c r="B498" s="30" t="s">
        <v>524</v>
      </c>
      <c r="C498" s="1">
        <v>1565</v>
      </c>
      <c r="D498" t="s">
        <v>884</v>
      </c>
      <c r="E498" t="str">
        <f t="shared" si="28"/>
        <v>NED 10374425</v>
      </c>
      <c r="F498" s="76">
        <f t="shared" si="29"/>
        <v>1064.6258503401361</v>
      </c>
      <c r="G498" s="76">
        <f t="shared" si="30"/>
        <v>2267.6530612244896</v>
      </c>
      <c r="H498">
        <v>20</v>
      </c>
      <c r="I498" s="76">
        <f t="shared" si="31"/>
        <v>2721.1836734693875</v>
      </c>
      <c r="J498" t="s">
        <v>891</v>
      </c>
      <c r="K498" t="s">
        <v>891</v>
      </c>
    </row>
    <row r="499" spans="1:11">
      <c r="A499" s="1">
        <v>10374426</v>
      </c>
      <c r="B499" s="30" t="s">
        <v>525</v>
      </c>
      <c r="C499" s="1">
        <v>1921</v>
      </c>
      <c r="D499" t="s">
        <v>884</v>
      </c>
      <c r="E499" t="str">
        <f t="shared" si="28"/>
        <v>NED 10374426</v>
      </c>
      <c r="F499" s="76">
        <f t="shared" si="29"/>
        <v>1306.8027210884354</v>
      </c>
      <c r="G499" s="76">
        <f t="shared" si="30"/>
        <v>2783.4897959183672</v>
      </c>
      <c r="H499">
        <v>20</v>
      </c>
      <c r="I499" s="76">
        <f t="shared" si="31"/>
        <v>3340.1877551020407</v>
      </c>
      <c r="J499" t="s">
        <v>891</v>
      </c>
      <c r="K499" t="s">
        <v>891</v>
      </c>
    </row>
    <row r="500" spans="1:11">
      <c r="A500" s="1">
        <v>70510634</v>
      </c>
      <c r="B500" s="36" t="s">
        <v>526</v>
      </c>
      <c r="C500" s="1">
        <v>1711</v>
      </c>
      <c r="D500" t="s">
        <v>884</v>
      </c>
      <c r="E500" t="str">
        <f t="shared" si="28"/>
        <v>NED 70510634</v>
      </c>
      <c r="F500" s="76">
        <f t="shared" si="29"/>
        <v>1163.9455782312925</v>
      </c>
      <c r="G500" s="76">
        <f t="shared" si="30"/>
        <v>2479.204081632653</v>
      </c>
      <c r="H500">
        <v>20</v>
      </c>
      <c r="I500" s="76">
        <f t="shared" si="31"/>
        <v>2975.0448979591833</v>
      </c>
      <c r="J500" t="s">
        <v>891</v>
      </c>
      <c r="K500" t="s">
        <v>891</v>
      </c>
    </row>
    <row r="501" spans="1:11">
      <c r="A501" s="1">
        <v>70511134</v>
      </c>
      <c r="B501" s="36" t="s">
        <v>527</v>
      </c>
      <c r="C501" s="1">
        <v>2305</v>
      </c>
      <c r="D501" t="s">
        <v>884</v>
      </c>
      <c r="E501" t="str">
        <f t="shared" si="28"/>
        <v>NED 70511134</v>
      </c>
      <c r="F501" s="76">
        <f t="shared" si="29"/>
        <v>1568.0272108843537</v>
      </c>
      <c r="G501" s="76">
        <f t="shared" si="30"/>
        <v>3339.8979591836733</v>
      </c>
      <c r="H501">
        <v>20</v>
      </c>
      <c r="I501" s="76">
        <f t="shared" si="31"/>
        <v>4007.8775510204077</v>
      </c>
      <c r="J501" t="s">
        <v>891</v>
      </c>
      <c r="K501" t="s">
        <v>891</v>
      </c>
    </row>
    <row r="502" spans="1:11">
      <c r="A502" s="1">
        <v>70511634</v>
      </c>
      <c r="B502" s="36" t="s">
        <v>528</v>
      </c>
      <c r="C502" s="1">
        <v>2597</v>
      </c>
      <c r="D502" t="s">
        <v>884</v>
      </c>
      <c r="E502" t="str">
        <f t="shared" si="28"/>
        <v>NED 70511634</v>
      </c>
      <c r="F502" s="76">
        <f t="shared" si="29"/>
        <v>1766.6666666666667</v>
      </c>
      <c r="G502" s="76">
        <f t="shared" si="30"/>
        <v>3763</v>
      </c>
      <c r="H502">
        <v>20</v>
      </c>
      <c r="I502" s="76">
        <f t="shared" si="31"/>
        <v>4515.5999999999995</v>
      </c>
      <c r="J502" t="s">
        <v>891</v>
      </c>
      <c r="K502" t="s">
        <v>891</v>
      </c>
    </row>
    <row r="503" spans="1:11" ht="45">
      <c r="A503" s="1">
        <v>70505044</v>
      </c>
      <c r="B503" s="59" t="s">
        <v>529</v>
      </c>
      <c r="C503" s="1">
        <v>1976</v>
      </c>
      <c r="D503" t="s">
        <v>884</v>
      </c>
      <c r="E503" t="str">
        <f t="shared" si="28"/>
        <v>NED 70505044</v>
      </c>
      <c r="F503" s="76">
        <f t="shared" si="29"/>
        <v>1344.2176870748299</v>
      </c>
      <c r="G503" s="76">
        <f t="shared" si="30"/>
        <v>2863.1836734693875</v>
      </c>
      <c r="H503">
        <v>20</v>
      </c>
      <c r="I503" s="76">
        <f t="shared" si="31"/>
        <v>3435.8204081632648</v>
      </c>
      <c r="J503" t="s">
        <v>891</v>
      </c>
      <c r="K503" t="s">
        <v>891</v>
      </c>
    </row>
    <row r="504" spans="1:11" ht="56.25">
      <c r="A504" s="1">
        <v>57505344</v>
      </c>
      <c r="B504" s="59" t="s">
        <v>530</v>
      </c>
      <c r="C504" s="1">
        <v>3033</v>
      </c>
      <c r="D504" t="s">
        <v>884</v>
      </c>
      <c r="E504" t="str">
        <f t="shared" si="28"/>
        <v>NED 57505344</v>
      </c>
      <c r="F504" s="76">
        <f t="shared" si="29"/>
        <v>2063.2653061224491</v>
      </c>
      <c r="G504" s="76">
        <f t="shared" si="30"/>
        <v>4394.7551020408164</v>
      </c>
      <c r="H504">
        <v>20</v>
      </c>
      <c r="I504" s="76">
        <f t="shared" si="31"/>
        <v>5273.7061224489798</v>
      </c>
      <c r="J504" t="s">
        <v>891</v>
      </c>
      <c r="K504" t="s">
        <v>891</v>
      </c>
    </row>
    <row r="505" spans="1:11" ht="67.5">
      <c r="A505" s="14" t="s">
        <v>23</v>
      </c>
      <c r="B505" s="60" t="s">
        <v>531</v>
      </c>
      <c r="C505" s="1">
        <v>2568</v>
      </c>
      <c r="D505" t="s">
        <v>884</v>
      </c>
      <c r="E505" t="str">
        <f t="shared" si="28"/>
        <v>NED 510134                  PolyMono</v>
      </c>
      <c r="F505" s="76">
        <f t="shared" si="29"/>
        <v>1746.9387755102041</v>
      </c>
      <c r="G505" s="76">
        <f t="shared" si="30"/>
        <v>3720.9795918367345</v>
      </c>
      <c r="H505">
        <v>20</v>
      </c>
      <c r="I505" s="76">
        <f t="shared" si="31"/>
        <v>4465.1755102040815</v>
      </c>
      <c r="J505" t="s">
        <v>891</v>
      </c>
      <c r="K505" t="s">
        <v>891</v>
      </c>
    </row>
    <row r="506" spans="1:11" ht="67.5">
      <c r="A506" s="14" t="s">
        <v>24</v>
      </c>
      <c r="B506" s="60" t="s">
        <v>532</v>
      </c>
      <c r="C506" s="1">
        <v>3179</v>
      </c>
      <c r="D506" t="s">
        <v>884</v>
      </c>
      <c r="E506" t="str">
        <f t="shared" si="28"/>
        <v>NED 510134  ADFMono</v>
      </c>
      <c r="F506" s="76">
        <f t="shared" si="29"/>
        <v>2162.5850340136053</v>
      </c>
      <c r="G506" s="76">
        <f t="shared" si="30"/>
        <v>4606.3061224489793</v>
      </c>
      <c r="H506">
        <v>20</v>
      </c>
      <c r="I506" s="76">
        <f t="shared" si="31"/>
        <v>5527.5673469387748</v>
      </c>
      <c r="J506" t="s">
        <v>891</v>
      </c>
      <c r="K506" t="s">
        <v>891</v>
      </c>
    </row>
    <row r="507" spans="1:11">
      <c r="A507" s="1">
        <v>70505644</v>
      </c>
      <c r="B507" s="34" t="s">
        <v>533</v>
      </c>
      <c r="C507" s="1">
        <v>2529</v>
      </c>
      <c r="D507" t="s">
        <v>884</v>
      </c>
      <c r="E507" t="str">
        <f t="shared" si="28"/>
        <v>NED 70505644</v>
      </c>
      <c r="F507" s="76">
        <f t="shared" si="29"/>
        <v>1720.4081632653063</v>
      </c>
      <c r="G507" s="76">
        <f t="shared" si="30"/>
        <v>3664.4693877551022</v>
      </c>
      <c r="H507">
        <v>20</v>
      </c>
      <c r="I507" s="76">
        <f t="shared" si="31"/>
        <v>4397.3632653061222</v>
      </c>
      <c r="J507" t="s">
        <v>891</v>
      </c>
      <c r="K507" t="s">
        <v>891</v>
      </c>
    </row>
    <row r="508" spans="1:11">
      <c r="A508" s="1">
        <v>57505944</v>
      </c>
      <c r="B508" s="34" t="s">
        <v>534</v>
      </c>
      <c r="C508" s="1">
        <v>3594</v>
      </c>
      <c r="D508" t="s">
        <v>884</v>
      </c>
      <c r="E508" t="str">
        <f t="shared" si="28"/>
        <v>NED 57505944</v>
      </c>
      <c r="F508" s="76">
        <f t="shared" si="29"/>
        <v>2444.8979591836737</v>
      </c>
      <c r="G508" s="76">
        <f t="shared" si="30"/>
        <v>5207.632653061225</v>
      </c>
      <c r="H508">
        <v>20</v>
      </c>
      <c r="I508" s="76">
        <f t="shared" si="31"/>
        <v>6249.1591836734697</v>
      </c>
      <c r="J508" t="s">
        <v>891</v>
      </c>
      <c r="K508" t="s">
        <v>891</v>
      </c>
    </row>
    <row r="509" spans="1:11">
      <c r="A509" s="1">
        <v>70506244</v>
      </c>
      <c r="B509" s="34" t="s">
        <v>535</v>
      </c>
      <c r="C509" s="1">
        <v>2073</v>
      </c>
      <c r="D509" t="s">
        <v>884</v>
      </c>
      <c r="E509" t="str">
        <f t="shared" si="28"/>
        <v>NED 70506244</v>
      </c>
      <c r="F509" s="76">
        <f t="shared" si="29"/>
        <v>1410.204081632653</v>
      </c>
      <c r="G509" s="76">
        <f t="shared" si="30"/>
        <v>3003.7346938775509</v>
      </c>
      <c r="H509">
        <v>20</v>
      </c>
      <c r="I509" s="76">
        <f t="shared" si="31"/>
        <v>3604.4816326530608</v>
      </c>
      <c r="J509" t="s">
        <v>891</v>
      </c>
      <c r="K509" t="s">
        <v>891</v>
      </c>
    </row>
    <row r="510" spans="1:11">
      <c r="A510" s="1">
        <v>57506544</v>
      </c>
      <c r="B510" s="34" t="s">
        <v>536</v>
      </c>
      <c r="C510" s="1">
        <v>3138</v>
      </c>
      <c r="D510" t="s">
        <v>884</v>
      </c>
      <c r="E510" t="str">
        <f t="shared" si="28"/>
        <v>NED 57506544</v>
      </c>
      <c r="F510" s="76">
        <f t="shared" si="29"/>
        <v>2134.6938775510203</v>
      </c>
      <c r="G510" s="76">
        <f t="shared" si="30"/>
        <v>4546.8979591836733</v>
      </c>
      <c r="H510">
        <v>20</v>
      </c>
      <c r="I510" s="76">
        <f t="shared" si="31"/>
        <v>5456.2775510204074</v>
      </c>
      <c r="J510" t="s">
        <v>891</v>
      </c>
      <c r="K510" t="s">
        <v>891</v>
      </c>
    </row>
    <row r="511" spans="1:11">
      <c r="A511" s="1">
        <v>70502834</v>
      </c>
      <c r="B511" s="34" t="s">
        <v>537</v>
      </c>
      <c r="C511" s="1">
        <v>155</v>
      </c>
      <c r="D511" t="s">
        <v>884</v>
      </c>
      <c r="E511" t="str">
        <f t="shared" si="28"/>
        <v>NED 70502834</v>
      </c>
      <c r="F511" s="76">
        <f t="shared" si="29"/>
        <v>105.4421768707483</v>
      </c>
      <c r="G511" s="76">
        <f t="shared" si="30"/>
        <v>224.59183673469386</v>
      </c>
      <c r="H511">
        <v>20</v>
      </c>
      <c r="I511" s="76">
        <f t="shared" si="31"/>
        <v>269.51020408163259</v>
      </c>
      <c r="J511" t="s">
        <v>891</v>
      </c>
      <c r="K511" t="s">
        <v>891</v>
      </c>
    </row>
    <row r="512" spans="1:11">
      <c r="A512" s="1">
        <v>70502934</v>
      </c>
      <c r="B512" s="34" t="s">
        <v>538</v>
      </c>
      <c r="C512" s="1">
        <v>261</v>
      </c>
      <c r="D512" t="s">
        <v>884</v>
      </c>
      <c r="E512" t="str">
        <f t="shared" si="28"/>
        <v>NED 70502934</v>
      </c>
      <c r="F512" s="76">
        <f t="shared" si="29"/>
        <v>177.55102040816328</v>
      </c>
      <c r="G512" s="76">
        <f t="shared" si="30"/>
        <v>378.18367346938777</v>
      </c>
      <c r="H512">
        <v>20</v>
      </c>
      <c r="I512" s="76">
        <f t="shared" si="31"/>
        <v>453.82040816326531</v>
      </c>
      <c r="J512" t="s">
        <v>891</v>
      </c>
      <c r="K512" t="s">
        <v>891</v>
      </c>
    </row>
    <row r="513" spans="1:11">
      <c r="A513" s="1">
        <v>70371761</v>
      </c>
      <c r="B513" s="34" t="s">
        <v>539</v>
      </c>
      <c r="C513" s="1">
        <v>89</v>
      </c>
      <c r="D513" t="s">
        <v>884</v>
      </c>
      <c r="E513" t="str">
        <f t="shared" si="28"/>
        <v>NED 70371761</v>
      </c>
      <c r="F513" s="76">
        <f t="shared" si="29"/>
        <v>60.544217687074834</v>
      </c>
      <c r="G513" s="76">
        <f t="shared" si="30"/>
        <v>128.9591836734694</v>
      </c>
      <c r="H513">
        <v>20</v>
      </c>
      <c r="I513" s="76">
        <f t="shared" si="31"/>
        <v>154.75102040816327</v>
      </c>
      <c r="J513" t="s">
        <v>891</v>
      </c>
      <c r="K513" t="s">
        <v>891</v>
      </c>
    </row>
    <row r="514" spans="1:11">
      <c r="A514" s="1">
        <v>70371760</v>
      </c>
      <c r="B514" s="34" t="s">
        <v>540</v>
      </c>
      <c r="C514" s="1">
        <v>115</v>
      </c>
      <c r="D514" t="s">
        <v>884</v>
      </c>
      <c r="E514" t="str">
        <f t="shared" si="28"/>
        <v>NED 70371760</v>
      </c>
      <c r="F514" s="76">
        <f t="shared" si="29"/>
        <v>78.231292517006807</v>
      </c>
      <c r="G514" s="76">
        <f t="shared" si="30"/>
        <v>166.63265306122449</v>
      </c>
      <c r="H514">
        <v>20</v>
      </c>
      <c r="I514" s="76">
        <f t="shared" si="31"/>
        <v>199.95918367346937</v>
      </c>
      <c r="J514" t="s">
        <v>891</v>
      </c>
      <c r="K514" t="s">
        <v>891</v>
      </c>
    </row>
    <row r="515" spans="1:11">
      <c r="A515" s="1">
        <v>70371525</v>
      </c>
      <c r="B515" s="34" t="s">
        <v>541</v>
      </c>
      <c r="C515" s="1">
        <v>36</v>
      </c>
      <c r="D515" t="s">
        <v>884</v>
      </c>
      <c r="E515" t="str">
        <f t="shared" ref="E515:E578" si="32">CONCATENATE(D515," ",A515)</f>
        <v>NED 70371525</v>
      </c>
      <c r="F515" s="76">
        <f t="shared" ref="F515:F578" si="33">C515/1.47</f>
        <v>24.489795918367346</v>
      </c>
      <c r="G515" s="76">
        <f t="shared" ref="G515:G578" si="34">F515*2.13</f>
        <v>52.16326530612244</v>
      </c>
      <c r="H515">
        <v>20</v>
      </c>
      <c r="I515" s="76">
        <f t="shared" ref="I515:I578" si="35">G515*1.2</f>
        <v>62.595918367346925</v>
      </c>
      <c r="J515" t="s">
        <v>891</v>
      </c>
      <c r="K515" t="s">
        <v>891</v>
      </c>
    </row>
    <row r="516" spans="1:11">
      <c r="A516" s="1">
        <v>70371756</v>
      </c>
      <c r="B516" s="34" t="s">
        <v>542</v>
      </c>
      <c r="C516" s="1">
        <v>100</v>
      </c>
      <c r="D516" t="s">
        <v>884</v>
      </c>
      <c r="E516" t="str">
        <f t="shared" si="32"/>
        <v>NED 70371756</v>
      </c>
      <c r="F516" s="76">
        <f t="shared" si="33"/>
        <v>68.02721088435375</v>
      </c>
      <c r="G516" s="76">
        <f t="shared" si="34"/>
        <v>144.89795918367349</v>
      </c>
      <c r="H516">
        <v>20</v>
      </c>
      <c r="I516" s="76">
        <f t="shared" si="35"/>
        <v>173.87755102040819</v>
      </c>
      <c r="J516" t="s">
        <v>891</v>
      </c>
      <c r="K516" t="s">
        <v>891</v>
      </c>
    </row>
    <row r="517" spans="1:11">
      <c r="A517" s="1">
        <v>70371757</v>
      </c>
      <c r="B517" s="34" t="s">
        <v>543</v>
      </c>
      <c r="C517" s="1">
        <v>108</v>
      </c>
      <c r="D517" t="s">
        <v>884</v>
      </c>
      <c r="E517" t="str">
        <f t="shared" si="32"/>
        <v>NED 70371757</v>
      </c>
      <c r="F517" s="76">
        <f t="shared" si="33"/>
        <v>73.469387755102048</v>
      </c>
      <c r="G517" s="76">
        <f t="shared" si="34"/>
        <v>156.48979591836735</v>
      </c>
      <c r="H517">
        <v>20</v>
      </c>
      <c r="I517" s="76">
        <f t="shared" si="35"/>
        <v>187.78775510204082</v>
      </c>
      <c r="J517" t="s">
        <v>891</v>
      </c>
      <c r="K517" t="s">
        <v>891</v>
      </c>
    </row>
    <row r="518" spans="1:11">
      <c r="A518" s="1">
        <v>70371807</v>
      </c>
      <c r="B518" s="34" t="s">
        <v>544</v>
      </c>
      <c r="C518" s="1">
        <v>148</v>
      </c>
      <c r="D518" t="s">
        <v>884</v>
      </c>
      <c r="E518" t="str">
        <f t="shared" si="32"/>
        <v>NED 70371807</v>
      </c>
      <c r="F518" s="76">
        <f t="shared" si="33"/>
        <v>100.68027210884354</v>
      </c>
      <c r="G518" s="76">
        <f t="shared" si="34"/>
        <v>214.44897959183672</v>
      </c>
      <c r="H518">
        <v>20</v>
      </c>
      <c r="I518" s="76">
        <f t="shared" si="35"/>
        <v>257.33877551020407</v>
      </c>
      <c r="J518" t="s">
        <v>891</v>
      </c>
      <c r="K518" t="s">
        <v>891</v>
      </c>
    </row>
    <row r="519" spans="1:11">
      <c r="A519" s="1">
        <v>70371808</v>
      </c>
      <c r="B519" s="34" t="s">
        <v>545</v>
      </c>
      <c r="C519" s="1">
        <v>123</v>
      </c>
      <c r="D519" t="s">
        <v>884</v>
      </c>
      <c r="E519" t="str">
        <f t="shared" si="32"/>
        <v>NED 70371808</v>
      </c>
      <c r="F519" s="76">
        <f t="shared" si="33"/>
        <v>83.673469387755105</v>
      </c>
      <c r="G519" s="76">
        <f t="shared" si="34"/>
        <v>178.22448979591837</v>
      </c>
      <c r="H519">
        <v>20</v>
      </c>
      <c r="I519" s="76">
        <f t="shared" si="35"/>
        <v>213.86938775510205</v>
      </c>
      <c r="J519" t="s">
        <v>891</v>
      </c>
      <c r="K519" t="s">
        <v>891</v>
      </c>
    </row>
    <row r="520" spans="1:11">
      <c r="A520" s="15">
        <v>70510144</v>
      </c>
      <c r="B520" s="61" t="s">
        <v>546</v>
      </c>
      <c r="C520" s="1">
        <v>220</v>
      </c>
      <c r="D520" t="s">
        <v>884</v>
      </c>
      <c r="E520" t="str">
        <f t="shared" si="32"/>
        <v>NED 70510144</v>
      </c>
      <c r="F520" s="76">
        <f t="shared" si="33"/>
        <v>149.65986394557822</v>
      </c>
      <c r="G520" s="76">
        <f t="shared" si="34"/>
        <v>318.77551020408163</v>
      </c>
      <c r="H520">
        <v>20</v>
      </c>
      <c r="I520" s="76">
        <f t="shared" si="35"/>
        <v>382.53061224489795</v>
      </c>
      <c r="J520" t="s">
        <v>891</v>
      </c>
      <c r="K520" t="s">
        <v>891</v>
      </c>
    </row>
    <row r="521" spans="1:11">
      <c r="A521" s="15">
        <v>70510244</v>
      </c>
      <c r="B521" s="61" t="s">
        <v>547</v>
      </c>
      <c r="C521" s="1">
        <v>275</v>
      </c>
      <c r="D521" t="s">
        <v>884</v>
      </c>
      <c r="E521" t="str">
        <f t="shared" si="32"/>
        <v>NED 70510244</v>
      </c>
      <c r="F521" s="76">
        <f t="shared" si="33"/>
        <v>187.0748299319728</v>
      </c>
      <c r="G521" s="76">
        <f t="shared" si="34"/>
        <v>398.46938775510205</v>
      </c>
      <c r="H521">
        <v>20</v>
      </c>
      <c r="I521" s="76">
        <f t="shared" si="35"/>
        <v>478.16326530612241</v>
      </c>
      <c r="J521" t="s">
        <v>891</v>
      </c>
      <c r="K521" t="s">
        <v>891</v>
      </c>
    </row>
    <row r="522" spans="1:11">
      <c r="A522" s="15">
        <v>70510344</v>
      </c>
      <c r="B522" s="61" t="s">
        <v>548</v>
      </c>
      <c r="C522" s="1">
        <v>275</v>
      </c>
      <c r="D522" t="s">
        <v>884</v>
      </c>
      <c r="E522" t="str">
        <f t="shared" si="32"/>
        <v>NED 70510344</v>
      </c>
      <c r="F522" s="76">
        <f t="shared" si="33"/>
        <v>187.0748299319728</v>
      </c>
      <c r="G522" s="76">
        <f t="shared" si="34"/>
        <v>398.46938775510205</v>
      </c>
      <c r="H522">
        <v>20</v>
      </c>
      <c r="I522" s="76">
        <f t="shared" si="35"/>
        <v>478.16326530612241</v>
      </c>
      <c r="J522" t="s">
        <v>891</v>
      </c>
      <c r="K522" t="s">
        <v>891</v>
      </c>
    </row>
    <row r="523" spans="1:11">
      <c r="A523" s="15">
        <v>70510444</v>
      </c>
      <c r="B523" s="61" t="s">
        <v>549</v>
      </c>
      <c r="C523" s="1">
        <v>330</v>
      </c>
      <c r="D523" t="s">
        <v>884</v>
      </c>
      <c r="E523" t="str">
        <f t="shared" si="32"/>
        <v>NED 70510444</v>
      </c>
      <c r="F523" s="76">
        <f t="shared" si="33"/>
        <v>224.48979591836735</v>
      </c>
      <c r="G523" s="76">
        <f t="shared" si="34"/>
        <v>478.16326530612241</v>
      </c>
      <c r="H523">
        <v>20</v>
      </c>
      <c r="I523" s="76">
        <f t="shared" si="35"/>
        <v>573.79591836734687</v>
      </c>
      <c r="J523" t="s">
        <v>891</v>
      </c>
      <c r="K523" t="s">
        <v>891</v>
      </c>
    </row>
    <row r="524" spans="1:11">
      <c r="A524" s="15">
        <v>70510544</v>
      </c>
      <c r="B524" s="61" t="s">
        <v>550</v>
      </c>
      <c r="C524" s="1">
        <v>330</v>
      </c>
      <c r="D524" t="s">
        <v>884</v>
      </c>
      <c r="E524" t="str">
        <f t="shared" si="32"/>
        <v>NED 70510544</v>
      </c>
      <c r="F524" s="76">
        <f t="shared" si="33"/>
        <v>224.48979591836735</v>
      </c>
      <c r="G524" s="76">
        <f t="shared" si="34"/>
        <v>478.16326530612241</v>
      </c>
      <c r="H524">
        <v>20</v>
      </c>
      <c r="I524" s="76">
        <f t="shared" si="35"/>
        <v>573.79591836734687</v>
      </c>
      <c r="J524" t="s">
        <v>891</v>
      </c>
      <c r="K524" t="s">
        <v>891</v>
      </c>
    </row>
    <row r="525" spans="1:11">
      <c r="A525" s="15">
        <v>70540144</v>
      </c>
      <c r="B525" s="61" t="s">
        <v>551</v>
      </c>
      <c r="C525" s="1">
        <v>355</v>
      </c>
      <c r="D525" t="s">
        <v>884</v>
      </c>
      <c r="E525" t="str">
        <f t="shared" si="32"/>
        <v>NED 70540144</v>
      </c>
      <c r="F525" s="76">
        <f t="shared" si="33"/>
        <v>241.49659863945578</v>
      </c>
      <c r="G525" s="76">
        <f t="shared" si="34"/>
        <v>514.38775510204084</v>
      </c>
      <c r="H525">
        <v>20</v>
      </c>
      <c r="I525" s="76">
        <f t="shared" si="35"/>
        <v>617.26530612244903</v>
      </c>
      <c r="J525" t="s">
        <v>891</v>
      </c>
      <c r="K525" t="s">
        <v>891</v>
      </c>
    </row>
    <row r="526" spans="1:11">
      <c r="A526" s="15">
        <v>70540244</v>
      </c>
      <c r="B526" s="61" t="s">
        <v>552</v>
      </c>
      <c r="C526" s="1">
        <v>355</v>
      </c>
      <c r="D526" t="s">
        <v>884</v>
      </c>
      <c r="E526" t="str">
        <f t="shared" si="32"/>
        <v>NED 70540244</v>
      </c>
      <c r="F526" s="76">
        <f t="shared" si="33"/>
        <v>241.49659863945578</v>
      </c>
      <c r="G526" s="76">
        <f t="shared" si="34"/>
        <v>514.38775510204084</v>
      </c>
      <c r="H526">
        <v>20</v>
      </c>
      <c r="I526" s="76">
        <f t="shared" si="35"/>
        <v>617.26530612244903</v>
      </c>
      <c r="J526" t="s">
        <v>891</v>
      </c>
      <c r="K526" t="s">
        <v>891</v>
      </c>
    </row>
    <row r="527" spans="1:11">
      <c r="A527" s="15">
        <v>70540344</v>
      </c>
      <c r="B527" s="61" t="s">
        <v>553</v>
      </c>
      <c r="C527" s="1">
        <v>414</v>
      </c>
      <c r="D527" t="s">
        <v>884</v>
      </c>
      <c r="E527" t="str">
        <f t="shared" si="32"/>
        <v>NED 70540344</v>
      </c>
      <c r="F527" s="76">
        <f t="shared" si="33"/>
        <v>281.63265306122452</v>
      </c>
      <c r="G527" s="76">
        <f t="shared" si="34"/>
        <v>599.87755102040819</v>
      </c>
      <c r="H527">
        <v>20</v>
      </c>
      <c r="I527" s="76">
        <f t="shared" si="35"/>
        <v>719.85306122448981</v>
      </c>
      <c r="J527" t="s">
        <v>891</v>
      </c>
      <c r="K527" t="s">
        <v>891</v>
      </c>
    </row>
    <row r="528" spans="1:11">
      <c r="A528" s="15">
        <v>70540444</v>
      </c>
      <c r="B528" s="61" t="s">
        <v>554</v>
      </c>
      <c r="C528" s="1">
        <v>414</v>
      </c>
      <c r="D528" t="s">
        <v>884</v>
      </c>
      <c r="E528" t="str">
        <f t="shared" si="32"/>
        <v>NED 70540444</v>
      </c>
      <c r="F528" s="76">
        <f t="shared" si="33"/>
        <v>281.63265306122452</v>
      </c>
      <c r="G528" s="76">
        <f t="shared" si="34"/>
        <v>599.87755102040819</v>
      </c>
      <c r="H528">
        <v>20</v>
      </c>
      <c r="I528" s="76">
        <f t="shared" si="35"/>
        <v>719.85306122448981</v>
      </c>
      <c r="J528" t="s">
        <v>891</v>
      </c>
      <c r="K528" t="s">
        <v>891</v>
      </c>
    </row>
    <row r="529" spans="1:11">
      <c r="A529" s="15">
        <v>70570144</v>
      </c>
      <c r="B529" s="61" t="s">
        <v>555</v>
      </c>
      <c r="C529" s="1">
        <v>504</v>
      </c>
      <c r="D529" t="s">
        <v>884</v>
      </c>
      <c r="E529" t="str">
        <f t="shared" si="32"/>
        <v>NED 70570144</v>
      </c>
      <c r="F529" s="76">
        <f t="shared" si="33"/>
        <v>342.85714285714289</v>
      </c>
      <c r="G529" s="76">
        <f t="shared" si="34"/>
        <v>730.28571428571433</v>
      </c>
      <c r="H529">
        <v>20</v>
      </c>
      <c r="I529" s="76">
        <f t="shared" si="35"/>
        <v>876.34285714285716</v>
      </c>
      <c r="J529" t="s">
        <v>891</v>
      </c>
      <c r="K529" t="s">
        <v>891</v>
      </c>
    </row>
    <row r="530" spans="1:11">
      <c r="A530" s="15">
        <v>70570244</v>
      </c>
      <c r="B530" s="61" t="s">
        <v>556</v>
      </c>
      <c r="C530" s="1">
        <v>629</v>
      </c>
      <c r="D530" t="s">
        <v>884</v>
      </c>
      <c r="E530" t="str">
        <f t="shared" si="32"/>
        <v>NED 70570244</v>
      </c>
      <c r="F530" s="76">
        <f t="shared" si="33"/>
        <v>427.89115646258506</v>
      </c>
      <c r="G530" s="76">
        <f t="shared" si="34"/>
        <v>911.40816326530614</v>
      </c>
      <c r="H530">
        <v>20</v>
      </c>
      <c r="I530" s="76">
        <f t="shared" si="35"/>
        <v>1093.6897959183673</v>
      </c>
      <c r="J530" t="s">
        <v>891</v>
      </c>
      <c r="K530" t="s">
        <v>891</v>
      </c>
    </row>
    <row r="531" spans="1:11">
      <c r="A531" s="15">
        <v>70570344</v>
      </c>
      <c r="B531" s="61" t="s">
        <v>557</v>
      </c>
      <c r="C531" s="1">
        <v>629</v>
      </c>
      <c r="D531" t="s">
        <v>884</v>
      </c>
      <c r="E531" t="str">
        <f t="shared" si="32"/>
        <v>NED 70570344</v>
      </c>
      <c r="F531" s="76">
        <f t="shared" si="33"/>
        <v>427.89115646258506</v>
      </c>
      <c r="G531" s="76">
        <f t="shared" si="34"/>
        <v>911.40816326530614</v>
      </c>
      <c r="H531">
        <v>20</v>
      </c>
      <c r="I531" s="76">
        <f t="shared" si="35"/>
        <v>1093.6897959183673</v>
      </c>
      <c r="J531" t="s">
        <v>891</v>
      </c>
      <c r="K531" t="s">
        <v>891</v>
      </c>
    </row>
    <row r="532" spans="1:11">
      <c r="A532" s="15">
        <v>70570544</v>
      </c>
      <c r="B532" s="61" t="s">
        <v>558</v>
      </c>
      <c r="C532" s="1">
        <v>755</v>
      </c>
      <c r="D532" t="s">
        <v>884</v>
      </c>
      <c r="E532" t="str">
        <f t="shared" si="32"/>
        <v>NED 70570544</v>
      </c>
      <c r="F532" s="76">
        <f t="shared" si="33"/>
        <v>513.60544217687072</v>
      </c>
      <c r="G532" s="76">
        <f t="shared" si="34"/>
        <v>1093.9795918367347</v>
      </c>
      <c r="H532">
        <v>20</v>
      </c>
      <c r="I532" s="76">
        <f t="shared" si="35"/>
        <v>1312.7755102040817</v>
      </c>
      <c r="J532" t="s">
        <v>891</v>
      </c>
      <c r="K532" t="s">
        <v>891</v>
      </c>
    </row>
    <row r="533" spans="1:11">
      <c r="A533" s="15">
        <v>70530144</v>
      </c>
      <c r="B533" s="61" t="s">
        <v>559</v>
      </c>
      <c r="C533" s="1">
        <v>266</v>
      </c>
      <c r="D533" t="s">
        <v>884</v>
      </c>
      <c r="E533" t="str">
        <f t="shared" si="32"/>
        <v>NED 70530144</v>
      </c>
      <c r="F533" s="76">
        <f t="shared" si="33"/>
        <v>180.95238095238096</v>
      </c>
      <c r="G533" s="76">
        <f t="shared" si="34"/>
        <v>385.42857142857144</v>
      </c>
      <c r="H533">
        <v>20</v>
      </c>
      <c r="I533" s="76">
        <f t="shared" si="35"/>
        <v>462.51428571428573</v>
      </c>
      <c r="J533" t="s">
        <v>891</v>
      </c>
      <c r="K533" t="s">
        <v>891</v>
      </c>
    </row>
    <row r="534" spans="1:11">
      <c r="A534" s="15">
        <v>70530244</v>
      </c>
      <c r="B534" s="62" t="s">
        <v>560</v>
      </c>
      <c r="C534" s="1">
        <v>352</v>
      </c>
      <c r="D534" t="s">
        <v>884</v>
      </c>
      <c r="E534" t="str">
        <f t="shared" si="32"/>
        <v>NED 70530244</v>
      </c>
      <c r="F534" s="76">
        <f t="shared" si="33"/>
        <v>239.45578231292518</v>
      </c>
      <c r="G534" s="76">
        <f t="shared" si="34"/>
        <v>510.0408163265306</v>
      </c>
      <c r="H534">
        <v>20</v>
      </c>
      <c r="I534" s="76">
        <f t="shared" si="35"/>
        <v>612.04897959183666</v>
      </c>
      <c r="J534" t="s">
        <v>891</v>
      </c>
      <c r="K534" t="s">
        <v>891</v>
      </c>
    </row>
    <row r="535" spans="1:11">
      <c r="A535" s="15">
        <v>70530344</v>
      </c>
      <c r="B535" s="62" t="s">
        <v>561</v>
      </c>
      <c r="C535" s="1">
        <v>352</v>
      </c>
      <c r="D535" t="s">
        <v>884</v>
      </c>
      <c r="E535" t="str">
        <f t="shared" si="32"/>
        <v>NED 70530344</v>
      </c>
      <c r="F535" s="76">
        <f t="shared" si="33"/>
        <v>239.45578231292518</v>
      </c>
      <c r="G535" s="76">
        <f t="shared" si="34"/>
        <v>510.0408163265306</v>
      </c>
      <c r="H535">
        <v>20</v>
      </c>
      <c r="I535" s="76">
        <f t="shared" si="35"/>
        <v>612.04897959183666</v>
      </c>
      <c r="J535" t="s">
        <v>891</v>
      </c>
      <c r="K535" t="s">
        <v>891</v>
      </c>
    </row>
    <row r="536" spans="1:11">
      <c r="A536" s="15">
        <v>70530444</v>
      </c>
      <c r="B536" s="62" t="s">
        <v>562</v>
      </c>
      <c r="C536" s="1">
        <v>389</v>
      </c>
      <c r="D536" t="s">
        <v>884</v>
      </c>
      <c r="E536" t="str">
        <f t="shared" si="32"/>
        <v>NED 70530444</v>
      </c>
      <c r="F536" s="76">
        <f t="shared" si="33"/>
        <v>264.62585034013608</v>
      </c>
      <c r="G536" s="76">
        <f t="shared" si="34"/>
        <v>563.65306122448987</v>
      </c>
      <c r="H536">
        <v>20</v>
      </c>
      <c r="I536" s="76">
        <f t="shared" si="35"/>
        <v>676.38367346938787</v>
      </c>
      <c r="J536" t="s">
        <v>891</v>
      </c>
      <c r="K536" t="s">
        <v>891</v>
      </c>
    </row>
    <row r="537" spans="1:11">
      <c r="A537" s="15">
        <v>70530544</v>
      </c>
      <c r="B537" s="62" t="s">
        <v>563</v>
      </c>
      <c r="C537" s="1">
        <v>389</v>
      </c>
      <c r="D537" t="s">
        <v>884</v>
      </c>
      <c r="E537" t="str">
        <f t="shared" si="32"/>
        <v>NED 70530544</v>
      </c>
      <c r="F537" s="76">
        <f t="shared" si="33"/>
        <v>264.62585034013608</v>
      </c>
      <c r="G537" s="76">
        <f t="shared" si="34"/>
        <v>563.65306122448987</v>
      </c>
      <c r="H537">
        <v>20</v>
      </c>
      <c r="I537" s="76">
        <f t="shared" si="35"/>
        <v>676.38367346938787</v>
      </c>
      <c r="J537" t="s">
        <v>891</v>
      </c>
      <c r="K537" t="s">
        <v>891</v>
      </c>
    </row>
    <row r="538" spans="1:11">
      <c r="A538" s="15">
        <v>70560144</v>
      </c>
      <c r="B538" s="62" t="s">
        <v>564</v>
      </c>
      <c r="C538" s="1">
        <v>451</v>
      </c>
      <c r="D538" t="s">
        <v>884</v>
      </c>
      <c r="E538" t="str">
        <f t="shared" si="32"/>
        <v>NED 70560144</v>
      </c>
      <c r="F538" s="76">
        <f t="shared" si="33"/>
        <v>306.80272108843536</v>
      </c>
      <c r="G538" s="76">
        <f t="shared" si="34"/>
        <v>653.48979591836724</v>
      </c>
      <c r="H538">
        <v>20</v>
      </c>
      <c r="I538" s="76">
        <f t="shared" si="35"/>
        <v>784.18775510204068</v>
      </c>
      <c r="J538" t="s">
        <v>891</v>
      </c>
      <c r="K538" t="s">
        <v>891</v>
      </c>
    </row>
    <row r="539" spans="1:11">
      <c r="A539" s="15">
        <v>70560244</v>
      </c>
      <c r="B539" s="62" t="s">
        <v>565</v>
      </c>
      <c r="C539" s="1">
        <v>451</v>
      </c>
      <c r="D539" t="s">
        <v>884</v>
      </c>
      <c r="E539" t="str">
        <f t="shared" si="32"/>
        <v>NED 70560244</v>
      </c>
      <c r="F539" s="76">
        <f t="shared" si="33"/>
        <v>306.80272108843536</v>
      </c>
      <c r="G539" s="76">
        <f t="shared" si="34"/>
        <v>653.48979591836724</v>
      </c>
      <c r="H539">
        <v>20</v>
      </c>
      <c r="I539" s="76">
        <f t="shared" si="35"/>
        <v>784.18775510204068</v>
      </c>
      <c r="J539" t="s">
        <v>891</v>
      </c>
      <c r="K539" t="s">
        <v>891</v>
      </c>
    </row>
    <row r="540" spans="1:11">
      <c r="A540" s="15">
        <v>70560344</v>
      </c>
      <c r="B540" s="62" t="s">
        <v>566</v>
      </c>
      <c r="C540" s="1">
        <v>515</v>
      </c>
      <c r="D540" t="s">
        <v>884</v>
      </c>
      <c r="E540" t="str">
        <f t="shared" si="32"/>
        <v>NED 70560344</v>
      </c>
      <c r="F540" s="76">
        <f t="shared" si="33"/>
        <v>350.34013605442175</v>
      </c>
      <c r="G540" s="76">
        <f t="shared" si="34"/>
        <v>746.22448979591832</v>
      </c>
      <c r="H540">
        <v>20</v>
      </c>
      <c r="I540" s="76">
        <f t="shared" si="35"/>
        <v>895.46938775510193</v>
      </c>
      <c r="J540" t="s">
        <v>891</v>
      </c>
      <c r="K540" t="s">
        <v>891</v>
      </c>
    </row>
    <row r="541" spans="1:11">
      <c r="A541" s="15">
        <v>70560444</v>
      </c>
      <c r="B541" s="62" t="s">
        <v>567</v>
      </c>
      <c r="C541" s="1">
        <v>515</v>
      </c>
      <c r="D541" t="s">
        <v>884</v>
      </c>
      <c r="E541" t="str">
        <f t="shared" si="32"/>
        <v>NED 70560444</v>
      </c>
      <c r="F541" s="76">
        <f t="shared" si="33"/>
        <v>350.34013605442175</v>
      </c>
      <c r="G541" s="76">
        <f t="shared" si="34"/>
        <v>746.22448979591832</v>
      </c>
      <c r="H541">
        <v>20</v>
      </c>
      <c r="I541" s="76">
        <f t="shared" si="35"/>
        <v>895.46938775510193</v>
      </c>
      <c r="J541" t="s">
        <v>891</v>
      </c>
      <c r="K541" t="s">
        <v>891</v>
      </c>
    </row>
    <row r="542" spans="1:11">
      <c r="A542" s="15">
        <v>70590144</v>
      </c>
      <c r="B542" s="62" t="s">
        <v>568</v>
      </c>
      <c r="C542" s="1">
        <v>629</v>
      </c>
      <c r="D542" t="s">
        <v>884</v>
      </c>
      <c r="E542" t="str">
        <f t="shared" si="32"/>
        <v>NED 70590144</v>
      </c>
      <c r="F542" s="76">
        <f t="shared" si="33"/>
        <v>427.89115646258506</v>
      </c>
      <c r="G542" s="76">
        <f t="shared" si="34"/>
        <v>911.40816326530614</v>
      </c>
      <c r="H542">
        <v>20</v>
      </c>
      <c r="I542" s="76">
        <f t="shared" si="35"/>
        <v>1093.6897959183673</v>
      </c>
      <c r="J542" t="s">
        <v>891</v>
      </c>
      <c r="K542" t="s">
        <v>891</v>
      </c>
    </row>
    <row r="543" spans="1:11">
      <c r="A543" s="15">
        <v>70590244</v>
      </c>
      <c r="B543" s="62" t="s">
        <v>569</v>
      </c>
      <c r="C543" s="1">
        <v>784</v>
      </c>
      <c r="D543" t="s">
        <v>884</v>
      </c>
      <c r="E543" t="str">
        <f t="shared" si="32"/>
        <v>NED 70590244</v>
      </c>
      <c r="F543" s="76">
        <f t="shared" si="33"/>
        <v>533.33333333333337</v>
      </c>
      <c r="G543" s="76">
        <f t="shared" si="34"/>
        <v>1136</v>
      </c>
      <c r="H543">
        <v>20</v>
      </c>
      <c r="I543" s="76">
        <f t="shared" si="35"/>
        <v>1363.2</v>
      </c>
      <c r="J543" t="s">
        <v>891</v>
      </c>
      <c r="K543" t="s">
        <v>891</v>
      </c>
    </row>
    <row r="544" spans="1:11">
      <c r="A544" s="15">
        <v>70590344</v>
      </c>
      <c r="B544" s="62" t="s">
        <v>570</v>
      </c>
      <c r="C544" s="1">
        <v>784</v>
      </c>
      <c r="D544" t="s">
        <v>884</v>
      </c>
      <c r="E544" t="str">
        <f t="shared" si="32"/>
        <v>NED 70590344</v>
      </c>
      <c r="F544" s="76">
        <f t="shared" si="33"/>
        <v>533.33333333333337</v>
      </c>
      <c r="G544" s="76">
        <f t="shared" si="34"/>
        <v>1136</v>
      </c>
      <c r="H544">
        <v>20</v>
      </c>
      <c r="I544" s="76">
        <f t="shared" si="35"/>
        <v>1363.2</v>
      </c>
      <c r="J544" t="s">
        <v>891</v>
      </c>
      <c r="K544" t="s">
        <v>891</v>
      </c>
    </row>
    <row r="545" spans="1:11">
      <c r="A545" s="16">
        <v>70590544</v>
      </c>
      <c r="B545" s="63" t="s">
        <v>571</v>
      </c>
      <c r="C545" s="1">
        <v>945</v>
      </c>
      <c r="D545" t="s">
        <v>884</v>
      </c>
      <c r="E545" t="str">
        <f t="shared" si="32"/>
        <v>NED 70590544</v>
      </c>
      <c r="F545" s="76">
        <f t="shared" si="33"/>
        <v>642.85714285714289</v>
      </c>
      <c r="G545" s="76">
        <f t="shared" si="34"/>
        <v>1369.2857142857142</v>
      </c>
      <c r="H545">
        <v>20</v>
      </c>
      <c r="I545" s="76">
        <f t="shared" si="35"/>
        <v>1643.1428571428571</v>
      </c>
      <c r="J545" t="s">
        <v>891</v>
      </c>
      <c r="K545" t="s">
        <v>891</v>
      </c>
    </row>
    <row r="546" spans="1:11">
      <c r="A546" s="15">
        <v>70550144</v>
      </c>
      <c r="B546" s="62" t="s">
        <v>572</v>
      </c>
      <c r="C546" s="1">
        <v>413</v>
      </c>
      <c r="D546" t="s">
        <v>884</v>
      </c>
      <c r="E546" t="str">
        <f t="shared" si="32"/>
        <v>NED 70550144</v>
      </c>
      <c r="F546" s="76">
        <f t="shared" si="33"/>
        <v>280.95238095238096</v>
      </c>
      <c r="G546" s="76">
        <f t="shared" si="34"/>
        <v>598.42857142857144</v>
      </c>
      <c r="H546">
        <v>20</v>
      </c>
      <c r="I546" s="76">
        <f t="shared" si="35"/>
        <v>718.11428571428576</v>
      </c>
      <c r="J546" t="s">
        <v>891</v>
      </c>
      <c r="K546" t="s">
        <v>891</v>
      </c>
    </row>
    <row r="547" spans="1:11">
      <c r="A547" s="15">
        <v>70550244</v>
      </c>
      <c r="B547" s="62" t="s">
        <v>573</v>
      </c>
      <c r="C547" s="1">
        <v>413</v>
      </c>
      <c r="D547" t="s">
        <v>884</v>
      </c>
      <c r="E547" t="str">
        <f t="shared" si="32"/>
        <v>NED 70550244</v>
      </c>
      <c r="F547" s="76">
        <f t="shared" si="33"/>
        <v>280.95238095238096</v>
      </c>
      <c r="G547" s="76">
        <f t="shared" si="34"/>
        <v>598.42857142857144</v>
      </c>
      <c r="H547">
        <v>20</v>
      </c>
      <c r="I547" s="76">
        <f t="shared" si="35"/>
        <v>718.11428571428576</v>
      </c>
      <c r="J547" t="s">
        <v>891</v>
      </c>
      <c r="K547" t="s">
        <v>891</v>
      </c>
    </row>
    <row r="548" spans="1:11">
      <c r="A548" s="15">
        <v>70550344</v>
      </c>
      <c r="B548" s="62" t="s">
        <v>574</v>
      </c>
      <c r="C548" s="1">
        <v>496</v>
      </c>
      <c r="D548" t="s">
        <v>884</v>
      </c>
      <c r="E548" t="str">
        <f t="shared" si="32"/>
        <v>NED 70550344</v>
      </c>
      <c r="F548" s="76">
        <f t="shared" si="33"/>
        <v>337.41496598639458</v>
      </c>
      <c r="G548" s="76">
        <f t="shared" si="34"/>
        <v>718.69387755102036</v>
      </c>
      <c r="H548">
        <v>20</v>
      </c>
      <c r="I548" s="76">
        <f t="shared" si="35"/>
        <v>862.43265306122441</v>
      </c>
      <c r="J548" t="s">
        <v>891</v>
      </c>
      <c r="K548" t="s">
        <v>891</v>
      </c>
    </row>
    <row r="549" spans="1:11">
      <c r="A549" s="15">
        <v>70550444</v>
      </c>
      <c r="B549" s="62" t="s">
        <v>575</v>
      </c>
      <c r="C549" s="1">
        <v>496</v>
      </c>
      <c r="D549" t="s">
        <v>884</v>
      </c>
      <c r="E549" t="str">
        <f t="shared" si="32"/>
        <v>NED 70550444</v>
      </c>
      <c r="F549" s="76">
        <f t="shared" si="33"/>
        <v>337.41496598639458</v>
      </c>
      <c r="G549" s="76">
        <f t="shared" si="34"/>
        <v>718.69387755102036</v>
      </c>
      <c r="H549">
        <v>20</v>
      </c>
      <c r="I549" s="76">
        <f t="shared" si="35"/>
        <v>862.43265306122441</v>
      </c>
      <c r="J549" t="s">
        <v>891</v>
      </c>
      <c r="K549" t="s">
        <v>891</v>
      </c>
    </row>
    <row r="550" spans="1:11">
      <c r="A550" s="15">
        <v>70580144</v>
      </c>
      <c r="B550" s="62" t="s">
        <v>576</v>
      </c>
      <c r="C550" s="1">
        <v>603</v>
      </c>
      <c r="D550" t="s">
        <v>884</v>
      </c>
      <c r="E550" t="str">
        <f t="shared" si="32"/>
        <v>NED 70580144</v>
      </c>
      <c r="F550" s="76">
        <f t="shared" si="33"/>
        <v>410.20408163265307</v>
      </c>
      <c r="G550" s="76">
        <f t="shared" si="34"/>
        <v>873.73469387755097</v>
      </c>
      <c r="H550">
        <v>20</v>
      </c>
      <c r="I550" s="76">
        <f t="shared" si="35"/>
        <v>1048.4816326530611</v>
      </c>
      <c r="J550" t="s">
        <v>891</v>
      </c>
      <c r="K550" t="s">
        <v>891</v>
      </c>
    </row>
    <row r="551" spans="1:11">
      <c r="A551" s="15">
        <v>70580244</v>
      </c>
      <c r="B551" s="62" t="s">
        <v>577</v>
      </c>
      <c r="C551" s="1">
        <v>754</v>
      </c>
      <c r="D551" t="s">
        <v>884</v>
      </c>
      <c r="E551" t="str">
        <f t="shared" si="32"/>
        <v>NED 70580244</v>
      </c>
      <c r="F551" s="76">
        <f t="shared" si="33"/>
        <v>512.92517006802723</v>
      </c>
      <c r="G551" s="76">
        <f t="shared" si="34"/>
        <v>1092.5306122448978</v>
      </c>
      <c r="H551">
        <v>20</v>
      </c>
      <c r="I551" s="76">
        <f t="shared" si="35"/>
        <v>1311.0367346938774</v>
      </c>
      <c r="J551" t="s">
        <v>891</v>
      </c>
      <c r="K551" t="s">
        <v>891</v>
      </c>
    </row>
    <row r="552" spans="1:11">
      <c r="A552" s="15">
        <v>70580344</v>
      </c>
      <c r="B552" s="62" t="s">
        <v>578</v>
      </c>
      <c r="C552" s="1">
        <v>754</v>
      </c>
      <c r="D552" t="s">
        <v>884</v>
      </c>
      <c r="E552" t="str">
        <f t="shared" si="32"/>
        <v>NED 70580344</v>
      </c>
      <c r="F552" s="76">
        <f t="shared" si="33"/>
        <v>512.92517006802723</v>
      </c>
      <c r="G552" s="76">
        <f t="shared" si="34"/>
        <v>1092.5306122448978</v>
      </c>
      <c r="H552">
        <v>20</v>
      </c>
      <c r="I552" s="76">
        <f t="shared" si="35"/>
        <v>1311.0367346938774</v>
      </c>
      <c r="J552" t="s">
        <v>891</v>
      </c>
      <c r="K552" t="s">
        <v>891</v>
      </c>
    </row>
    <row r="553" spans="1:11">
      <c r="A553" s="15">
        <v>70580544</v>
      </c>
      <c r="B553" s="62" t="s">
        <v>579</v>
      </c>
      <c r="C553" s="1">
        <v>902</v>
      </c>
      <c r="D553" t="s">
        <v>884</v>
      </c>
      <c r="E553" t="str">
        <f t="shared" si="32"/>
        <v>NED 70580544</v>
      </c>
      <c r="F553" s="76">
        <f t="shared" si="33"/>
        <v>613.60544217687072</v>
      </c>
      <c r="G553" s="76">
        <f t="shared" si="34"/>
        <v>1306.9795918367345</v>
      </c>
      <c r="H553">
        <v>20</v>
      </c>
      <c r="I553" s="76">
        <f t="shared" si="35"/>
        <v>1568.3755102040814</v>
      </c>
      <c r="J553" t="s">
        <v>891</v>
      </c>
      <c r="K553" t="s">
        <v>891</v>
      </c>
    </row>
    <row r="554" spans="1:11" ht="22.5">
      <c r="A554" s="1">
        <v>70501144</v>
      </c>
      <c r="B554" s="34" t="s">
        <v>580</v>
      </c>
      <c r="C554" s="1">
        <v>85</v>
      </c>
      <c r="D554" t="s">
        <v>884</v>
      </c>
      <c r="E554" t="str">
        <f t="shared" si="32"/>
        <v>NED 70501144</v>
      </c>
      <c r="F554" s="76">
        <f t="shared" si="33"/>
        <v>57.823129251700678</v>
      </c>
      <c r="G554" s="76">
        <f t="shared" si="34"/>
        <v>123.16326530612244</v>
      </c>
      <c r="H554">
        <v>20</v>
      </c>
      <c r="I554" s="76">
        <f t="shared" si="35"/>
        <v>147.79591836734693</v>
      </c>
      <c r="J554" t="s">
        <v>891</v>
      </c>
      <c r="K554" t="s">
        <v>891</v>
      </c>
    </row>
    <row r="555" spans="1:11">
      <c r="A555" s="1">
        <v>70501244</v>
      </c>
      <c r="B555" s="34" t="s">
        <v>581</v>
      </c>
      <c r="C555" s="1">
        <v>69</v>
      </c>
      <c r="D555" t="s">
        <v>884</v>
      </c>
      <c r="E555" t="str">
        <f t="shared" si="32"/>
        <v>NED 70501244</v>
      </c>
      <c r="F555" s="76">
        <f t="shared" si="33"/>
        <v>46.938775510204081</v>
      </c>
      <c r="G555" s="76">
        <f t="shared" si="34"/>
        <v>99.979591836734684</v>
      </c>
      <c r="H555">
        <v>20</v>
      </c>
      <c r="I555" s="76">
        <f t="shared" si="35"/>
        <v>119.97551020408162</v>
      </c>
      <c r="J555" t="s">
        <v>891</v>
      </c>
      <c r="K555" t="s">
        <v>891</v>
      </c>
    </row>
    <row r="556" spans="1:11" ht="22.5">
      <c r="A556" s="1">
        <v>70501344</v>
      </c>
      <c r="B556" s="34" t="s">
        <v>582</v>
      </c>
      <c r="C556" s="1">
        <v>81</v>
      </c>
      <c r="D556" t="s">
        <v>884</v>
      </c>
      <c r="E556" t="str">
        <f t="shared" si="32"/>
        <v>NED 70501344</v>
      </c>
      <c r="F556" s="76">
        <f t="shared" si="33"/>
        <v>55.102040816326529</v>
      </c>
      <c r="G556" s="76">
        <f t="shared" si="34"/>
        <v>117.3673469387755</v>
      </c>
      <c r="H556">
        <v>20</v>
      </c>
      <c r="I556" s="76">
        <f t="shared" si="35"/>
        <v>140.84081632653059</v>
      </c>
      <c r="J556" t="s">
        <v>891</v>
      </c>
      <c r="K556" t="s">
        <v>891</v>
      </c>
    </row>
    <row r="557" spans="1:11" ht="22.5">
      <c r="A557" s="6">
        <v>70374600</v>
      </c>
      <c r="B557" s="34" t="s">
        <v>583</v>
      </c>
      <c r="C557" s="1">
        <v>160</v>
      </c>
      <c r="D557" t="s">
        <v>884</v>
      </c>
      <c r="E557" t="str">
        <f t="shared" si="32"/>
        <v>NED 70374600</v>
      </c>
      <c r="F557" s="76">
        <f t="shared" si="33"/>
        <v>108.84353741496599</v>
      </c>
      <c r="G557" s="76">
        <f t="shared" si="34"/>
        <v>231.83673469387756</v>
      </c>
      <c r="H557">
        <v>20</v>
      </c>
      <c r="I557" s="76">
        <f t="shared" si="35"/>
        <v>278.20408163265307</v>
      </c>
      <c r="J557" t="s">
        <v>891</v>
      </c>
      <c r="K557" t="s">
        <v>891</v>
      </c>
    </row>
    <row r="558" spans="1:11">
      <c r="A558" s="1">
        <v>70501444</v>
      </c>
      <c r="B558" s="34" t="s">
        <v>584</v>
      </c>
      <c r="C558" s="1">
        <v>43</v>
      </c>
      <c r="D558" t="s">
        <v>884</v>
      </c>
      <c r="E558" t="str">
        <f t="shared" si="32"/>
        <v>NED 70501444</v>
      </c>
      <c r="F558" s="76">
        <f t="shared" si="33"/>
        <v>29.251700680272108</v>
      </c>
      <c r="G558" s="76">
        <f t="shared" si="34"/>
        <v>62.306122448979586</v>
      </c>
      <c r="H558">
        <v>20</v>
      </c>
      <c r="I558" s="76">
        <f t="shared" si="35"/>
        <v>74.767346938775503</v>
      </c>
      <c r="J558" t="s">
        <v>891</v>
      </c>
      <c r="K558" t="s">
        <v>891</v>
      </c>
    </row>
    <row r="559" spans="1:11">
      <c r="A559" s="1">
        <v>70500444</v>
      </c>
      <c r="B559" s="34" t="s">
        <v>585</v>
      </c>
      <c r="C559" s="1">
        <v>82</v>
      </c>
      <c r="D559" t="s">
        <v>884</v>
      </c>
      <c r="E559" t="str">
        <f t="shared" si="32"/>
        <v>NED 70500444</v>
      </c>
      <c r="F559" s="76">
        <f t="shared" si="33"/>
        <v>55.782312925170068</v>
      </c>
      <c r="G559" s="76">
        <f t="shared" si="34"/>
        <v>118.81632653061224</v>
      </c>
      <c r="H559">
        <v>20</v>
      </c>
      <c r="I559" s="76">
        <f t="shared" si="35"/>
        <v>142.57959183673469</v>
      </c>
      <c r="J559" t="s">
        <v>891</v>
      </c>
      <c r="K559" t="s">
        <v>891</v>
      </c>
    </row>
    <row r="560" spans="1:11">
      <c r="A560" s="1">
        <v>70500544</v>
      </c>
      <c r="B560" s="34" t="s">
        <v>586</v>
      </c>
      <c r="C560" s="1">
        <v>82</v>
      </c>
      <c r="D560" t="s">
        <v>884</v>
      </c>
      <c r="E560" t="str">
        <f t="shared" si="32"/>
        <v>NED 70500544</v>
      </c>
      <c r="F560" s="76">
        <f t="shared" si="33"/>
        <v>55.782312925170068</v>
      </c>
      <c r="G560" s="76">
        <f t="shared" si="34"/>
        <v>118.81632653061224</v>
      </c>
      <c r="H560">
        <v>20</v>
      </c>
      <c r="I560" s="76">
        <f t="shared" si="35"/>
        <v>142.57959183673469</v>
      </c>
      <c r="J560" t="s">
        <v>891</v>
      </c>
      <c r="K560" t="s">
        <v>891</v>
      </c>
    </row>
    <row r="561" spans="1:11">
      <c r="A561" s="1">
        <v>70502844</v>
      </c>
      <c r="B561" s="34" t="s">
        <v>587</v>
      </c>
      <c r="C561" s="1">
        <v>54</v>
      </c>
      <c r="D561" t="s">
        <v>884</v>
      </c>
      <c r="E561" t="str">
        <f t="shared" si="32"/>
        <v>NED 70502844</v>
      </c>
      <c r="F561" s="76">
        <f t="shared" si="33"/>
        <v>36.734693877551024</v>
      </c>
      <c r="G561" s="76">
        <f t="shared" si="34"/>
        <v>78.244897959183675</v>
      </c>
      <c r="H561">
        <v>20</v>
      </c>
      <c r="I561" s="76">
        <f t="shared" si="35"/>
        <v>93.89387755102041</v>
      </c>
      <c r="J561" t="s">
        <v>891</v>
      </c>
      <c r="K561" t="s">
        <v>891</v>
      </c>
    </row>
    <row r="562" spans="1:11">
      <c r="A562" s="1">
        <v>70502944</v>
      </c>
      <c r="B562" s="34" t="s">
        <v>588</v>
      </c>
      <c r="C562" s="1">
        <v>133</v>
      </c>
      <c r="D562" t="s">
        <v>884</v>
      </c>
      <c r="E562" t="str">
        <f t="shared" si="32"/>
        <v>NED 70502944</v>
      </c>
      <c r="F562" s="76">
        <f t="shared" si="33"/>
        <v>90.476190476190482</v>
      </c>
      <c r="G562" s="76">
        <f t="shared" si="34"/>
        <v>192.71428571428572</v>
      </c>
      <c r="H562">
        <v>20</v>
      </c>
      <c r="I562" s="76">
        <f t="shared" si="35"/>
        <v>231.25714285714287</v>
      </c>
      <c r="J562" t="s">
        <v>891</v>
      </c>
      <c r="K562" t="s">
        <v>891</v>
      </c>
    </row>
    <row r="563" spans="1:11">
      <c r="A563" s="1">
        <v>70503044</v>
      </c>
      <c r="B563" s="34" t="s">
        <v>589</v>
      </c>
      <c r="C563" s="1">
        <v>108</v>
      </c>
      <c r="D563" t="s">
        <v>884</v>
      </c>
      <c r="E563" t="str">
        <f t="shared" si="32"/>
        <v>NED 70503044</v>
      </c>
      <c r="F563" s="76">
        <f t="shared" si="33"/>
        <v>73.469387755102048</v>
      </c>
      <c r="G563" s="76">
        <f t="shared" si="34"/>
        <v>156.48979591836735</v>
      </c>
      <c r="H563">
        <v>20</v>
      </c>
      <c r="I563" s="76">
        <f t="shared" si="35"/>
        <v>187.78775510204082</v>
      </c>
      <c r="J563" t="s">
        <v>891</v>
      </c>
      <c r="K563" t="s">
        <v>891</v>
      </c>
    </row>
    <row r="564" spans="1:11">
      <c r="A564" s="1">
        <v>70500144</v>
      </c>
      <c r="B564" s="64" t="s">
        <v>590</v>
      </c>
      <c r="C564" s="1">
        <v>108</v>
      </c>
      <c r="D564" t="s">
        <v>884</v>
      </c>
      <c r="E564" t="str">
        <f t="shared" si="32"/>
        <v>NED 70500144</v>
      </c>
      <c r="F564" s="76">
        <f t="shared" si="33"/>
        <v>73.469387755102048</v>
      </c>
      <c r="G564" s="76">
        <f t="shared" si="34"/>
        <v>156.48979591836735</v>
      </c>
      <c r="H564">
        <v>20</v>
      </c>
      <c r="I564" s="76">
        <f t="shared" si="35"/>
        <v>187.78775510204082</v>
      </c>
      <c r="J564" t="s">
        <v>891</v>
      </c>
      <c r="K564" t="s">
        <v>891</v>
      </c>
    </row>
    <row r="565" spans="1:11">
      <c r="A565" s="1">
        <v>70500244</v>
      </c>
      <c r="B565" s="64" t="s">
        <v>591</v>
      </c>
      <c r="C565" s="1">
        <v>133</v>
      </c>
      <c r="D565" t="s">
        <v>884</v>
      </c>
      <c r="E565" t="str">
        <f t="shared" si="32"/>
        <v>NED 70500244</v>
      </c>
      <c r="F565" s="76">
        <f t="shared" si="33"/>
        <v>90.476190476190482</v>
      </c>
      <c r="G565" s="76">
        <f t="shared" si="34"/>
        <v>192.71428571428572</v>
      </c>
      <c r="H565">
        <v>20</v>
      </c>
      <c r="I565" s="76">
        <f t="shared" si="35"/>
        <v>231.25714285714287</v>
      </c>
      <c r="J565" t="s">
        <v>891</v>
      </c>
      <c r="K565" t="s">
        <v>891</v>
      </c>
    </row>
    <row r="566" spans="1:11">
      <c r="A566" s="1">
        <v>70500344</v>
      </c>
      <c r="B566" s="64" t="s">
        <v>592</v>
      </c>
      <c r="C566" s="1">
        <v>133</v>
      </c>
      <c r="D566" t="s">
        <v>884</v>
      </c>
      <c r="E566" t="str">
        <f t="shared" si="32"/>
        <v>NED 70500344</v>
      </c>
      <c r="F566" s="76">
        <f t="shared" si="33"/>
        <v>90.476190476190482</v>
      </c>
      <c r="G566" s="76">
        <f t="shared" si="34"/>
        <v>192.71428571428572</v>
      </c>
      <c r="H566">
        <v>20</v>
      </c>
      <c r="I566" s="76">
        <f t="shared" si="35"/>
        <v>231.25714285714287</v>
      </c>
      <c r="J566" t="s">
        <v>891</v>
      </c>
      <c r="K566" t="s">
        <v>891</v>
      </c>
    </row>
    <row r="567" spans="1:11">
      <c r="A567" s="1">
        <v>70500644</v>
      </c>
      <c r="B567" s="36" t="s">
        <v>593</v>
      </c>
      <c r="C567" s="1">
        <v>33</v>
      </c>
      <c r="D567" t="s">
        <v>884</v>
      </c>
      <c r="E567" t="str">
        <f t="shared" si="32"/>
        <v>NED 70500644</v>
      </c>
      <c r="F567" s="76">
        <f t="shared" si="33"/>
        <v>22.448979591836736</v>
      </c>
      <c r="G567" s="76">
        <f t="shared" si="34"/>
        <v>47.816326530612244</v>
      </c>
      <c r="H567">
        <v>20</v>
      </c>
      <c r="I567" s="76">
        <f t="shared" si="35"/>
        <v>57.37959183673469</v>
      </c>
      <c r="J567" t="s">
        <v>891</v>
      </c>
      <c r="K567" t="s">
        <v>891</v>
      </c>
    </row>
    <row r="568" spans="1:11">
      <c r="A568" s="1">
        <v>70500744</v>
      </c>
      <c r="B568" s="36" t="s">
        <v>594</v>
      </c>
      <c r="C568" s="1">
        <v>36</v>
      </c>
      <c r="D568" t="s">
        <v>884</v>
      </c>
      <c r="E568" t="str">
        <f t="shared" si="32"/>
        <v>NED 70500744</v>
      </c>
      <c r="F568" s="76">
        <f t="shared" si="33"/>
        <v>24.489795918367346</v>
      </c>
      <c r="G568" s="76">
        <f t="shared" si="34"/>
        <v>52.16326530612244</v>
      </c>
      <c r="H568">
        <v>20</v>
      </c>
      <c r="I568" s="76">
        <f t="shared" si="35"/>
        <v>62.595918367346925</v>
      </c>
      <c r="J568" t="s">
        <v>891</v>
      </c>
      <c r="K568" t="s">
        <v>891</v>
      </c>
    </row>
    <row r="569" spans="1:11">
      <c r="A569" s="1">
        <v>70500844</v>
      </c>
      <c r="B569" s="36" t="s">
        <v>595</v>
      </c>
      <c r="C569" s="1">
        <v>38</v>
      </c>
      <c r="D569" t="s">
        <v>884</v>
      </c>
      <c r="E569" t="str">
        <f t="shared" si="32"/>
        <v>NED 70500844</v>
      </c>
      <c r="F569" s="76">
        <f t="shared" si="33"/>
        <v>25.850340136054424</v>
      </c>
      <c r="G569" s="76">
        <f t="shared" si="34"/>
        <v>55.061224489795919</v>
      </c>
      <c r="H569">
        <v>20</v>
      </c>
      <c r="I569" s="76">
        <f t="shared" si="35"/>
        <v>66.073469387755097</v>
      </c>
      <c r="J569" t="s">
        <v>891</v>
      </c>
      <c r="K569" t="s">
        <v>891</v>
      </c>
    </row>
    <row r="570" spans="1:11">
      <c r="A570" s="1">
        <v>70500944</v>
      </c>
      <c r="B570" s="34" t="s">
        <v>596</v>
      </c>
      <c r="C570" s="1">
        <v>41</v>
      </c>
      <c r="D570" t="s">
        <v>884</v>
      </c>
      <c r="E570" t="str">
        <f t="shared" si="32"/>
        <v>NED 70500944</v>
      </c>
      <c r="F570" s="76">
        <f t="shared" si="33"/>
        <v>27.891156462585034</v>
      </c>
      <c r="G570" s="76">
        <f t="shared" si="34"/>
        <v>59.408163265306122</v>
      </c>
      <c r="H570">
        <v>20</v>
      </c>
      <c r="I570" s="76">
        <f t="shared" si="35"/>
        <v>71.289795918367346</v>
      </c>
      <c r="J570" t="s">
        <v>891</v>
      </c>
      <c r="K570" t="s">
        <v>891</v>
      </c>
    </row>
    <row r="571" spans="1:11">
      <c r="A571" s="1">
        <v>70502644</v>
      </c>
      <c r="B571" s="36" t="s">
        <v>597</v>
      </c>
      <c r="C571" s="1">
        <v>54</v>
      </c>
      <c r="D571" t="s">
        <v>884</v>
      </c>
      <c r="E571" t="str">
        <f t="shared" si="32"/>
        <v>NED 70502644</v>
      </c>
      <c r="F571" s="76">
        <f t="shared" si="33"/>
        <v>36.734693877551024</v>
      </c>
      <c r="G571" s="76">
        <f t="shared" si="34"/>
        <v>78.244897959183675</v>
      </c>
      <c r="H571">
        <v>20</v>
      </c>
      <c r="I571" s="76">
        <f t="shared" si="35"/>
        <v>93.89387755102041</v>
      </c>
      <c r="J571" t="s">
        <v>891</v>
      </c>
      <c r="K571" t="s">
        <v>891</v>
      </c>
    </row>
    <row r="572" spans="1:11">
      <c r="A572" s="1">
        <v>70502744</v>
      </c>
      <c r="B572" s="36" t="s">
        <v>598</v>
      </c>
      <c r="C572" s="1">
        <v>38</v>
      </c>
      <c r="D572" t="s">
        <v>884</v>
      </c>
      <c r="E572" t="str">
        <f t="shared" si="32"/>
        <v>NED 70502744</v>
      </c>
      <c r="F572" s="76">
        <f t="shared" si="33"/>
        <v>25.850340136054424</v>
      </c>
      <c r="G572" s="76">
        <f t="shared" si="34"/>
        <v>55.061224489795919</v>
      </c>
      <c r="H572">
        <v>20</v>
      </c>
      <c r="I572" s="76">
        <f t="shared" si="35"/>
        <v>66.073469387755097</v>
      </c>
      <c r="J572" t="s">
        <v>891</v>
      </c>
      <c r="K572" t="s">
        <v>891</v>
      </c>
    </row>
    <row r="573" spans="1:11">
      <c r="A573" s="1">
        <v>70400052</v>
      </c>
      <c r="B573" s="31" t="s">
        <v>599</v>
      </c>
      <c r="C573" s="1">
        <v>83</v>
      </c>
      <c r="D573" t="s">
        <v>884</v>
      </c>
      <c r="E573" t="str">
        <f t="shared" si="32"/>
        <v>NED 70400052</v>
      </c>
      <c r="F573" s="76">
        <f t="shared" si="33"/>
        <v>56.462585034013607</v>
      </c>
      <c r="G573" s="76">
        <f t="shared" si="34"/>
        <v>120.26530612244898</v>
      </c>
      <c r="H573">
        <v>20</v>
      </c>
      <c r="I573" s="76">
        <f t="shared" si="35"/>
        <v>144.31836734693877</v>
      </c>
      <c r="J573" t="s">
        <v>891</v>
      </c>
      <c r="K573" t="s">
        <v>891</v>
      </c>
    </row>
    <row r="574" spans="1:11">
      <c r="A574" s="1">
        <v>70501644</v>
      </c>
      <c r="B574" s="31" t="s">
        <v>600</v>
      </c>
      <c r="C574" s="1">
        <v>60</v>
      </c>
      <c r="D574" t="s">
        <v>884</v>
      </c>
      <c r="E574" t="str">
        <f t="shared" si="32"/>
        <v>NED 70501644</v>
      </c>
      <c r="F574" s="76">
        <f t="shared" si="33"/>
        <v>40.816326530612244</v>
      </c>
      <c r="G574" s="76">
        <f t="shared" si="34"/>
        <v>86.938775510204081</v>
      </c>
      <c r="H574">
        <v>20</v>
      </c>
      <c r="I574" s="76">
        <f t="shared" si="35"/>
        <v>104.32653061224489</v>
      </c>
      <c r="J574" t="s">
        <v>891</v>
      </c>
      <c r="K574" t="s">
        <v>891</v>
      </c>
    </row>
    <row r="575" spans="1:11">
      <c r="A575" s="1">
        <v>70501544</v>
      </c>
      <c r="B575" s="35" t="s">
        <v>601</v>
      </c>
      <c r="C575" s="1">
        <v>82</v>
      </c>
      <c r="D575" t="s">
        <v>884</v>
      </c>
      <c r="E575" t="str">
        <f t="shared" si="32"/>
        <v>NED 70501544</v>
      </c>
      <c r="F575" s="76">
        <f t="shared" si="33"/>
        <v>55.782312925170068</v>
      </c>
      <c r="G575" s="76">
        <f t="shared" si="34"/>
        <v>118.81632653061224</v>
      </c>
      <c r="H575">
        <v>20</v>
      </c>
      <c r="I575" s="76">
        <f t="shared" si="35"/>
        <v>142.57959183673469</v>
      </c>
      <c r="J575" t="s">
        <v>891</v>
      </c>
      <c r="K575" t="s">
        <v>891</v>
      </c>
    </row>
    <row r="576" spans="1:11">
      <c r="A576" s="1">
        <v>70501744</v>
      </c>
      <c r="B576" s="35" t="s">
        <v>602</v>
      </c>
      <c r="C576" s="1">
        <v>123</v>
      </c>
      <c r="D576" t="s">
        <v>884</v>
      </c>
      <c r="E576" t="str">
        <f t="shared" si="32"/>
        <v>NED 70501744</v>
      </c>
      <c r="F576" s="76">
        <f t="shared" si="33"/>
        <v>83.673469387755105</v>
      </c>
      <c r="G576" s="76">
        <f t="shared" si="34"/>
        <v>178.22448979591837</v>
      </c>
      <c r="H576">
        <v>20</v>
      </c>
      <c r="I576" s="76">
        <f t="shared" si="35"/>
        <v>213.86938775510205</v>
      </c>
      <c r="J576" t="s">
        <v>891</v>
      </c>
      <c r="K576" t="s">
        <v>891</v>
      </c>
    </row>
    <row r="577" spans="1:11">
      <c r="A577" s="1">
        <v>70501844</v>
      </c>
      <c r="B577" s="35" t="s">
        <v>603</v>
      </c>
      <c r="C577" s="1">
        <v>168</v>
      </c>
      <c r="D577" t="s">
        <v>884</v>
      </c>
      <c r="E577" t="str">
        <f t="shared" si="32"/>
        <v>NED 70501844</v>
      </c>
      <c r="F577" s="76">
        <f t="shared" si="33"/>
        <v>114.28571428571429</v>
      </c>
      <c r="G577" s="76">
        <f t="shared" si="34"/>
        <v>243.42857142857142</v>
      </c>
      <c r="H577">
        <v>20</v>
      </c>
      <c r="I577" s="76">
        <f t="shared" si="35"/>
        <v>292.1142857142857</v>
      </c>
      <c r="J577" t="s">
        <v>891</v>
      </c>
      <c r="K577" t="s">
        <v>891</v>
      </c>
    </row>
    <row r="578" spans="1:11">
      <c r="A578" s="1">
        <v>70502044</v>
      </c>
      <c r="B578" s="35" t="s">
        <v>604</v>
      </c>
      <c r="C578" s="1">
        <v>78</v>
      </c>
      <c r="D578" t="s">
        <v>884</v>
      </c>
      <c r="E578" t="str">
        <f t="shared" si="32"/>
        <v>NED 70502044</v>
      </c>
      <c r="F578" s="76">
        <f t="shared" si="33"/>
        <v>53.061224489795919</v>
      </c>
      <c r="G578" s="76">
        <f t="shared" si="34"/>
        <v>113.0204081632653</v>
      </c>
      <c r="H578">
        <v>20</v>
      </c>
      <c r="I578" s="76">
        <f t="shared" si="35"/>
        <v>135.62448979591835</v>
      </c>
      <c r="J578" t="s">
        <v>891</v>
      </c>
      <c r="K578" t="s">
        <v>891</v>
      </c>
    </row>
    <row r="579" spans="1:11">
      <c r="A579" s="1">
        <v>70501944</v>
      </c>
      <c r="B579" s="35" t="s">
        <v>605</v>
      </c>
      <c r="C579" s="1">
        <v>106</v>
      </c>
      <c r="D579" t="s">
        <v>884</v>
      </c>
      <c r="E579" t="str">
        <f t="shared" ref="E579:E642" si="36">CONCATENATE(D579," ",A579)</f>
        <v>NED 70501944</v>
      </c>
      <c r="F579" s="76">
        <f t="shared" ref="F579:F642" si="37">C579/1.47</f>
        <v>72.10884353741497</v>
      </c>
      <c r="G579" s="76">
        <f t="shared" ref="G579:G642" si="38">F579*2.13</f>
        <v>153.59183673469389</v>
      </c>
      <c r="H579">
        <v>20</v>
      </c>
      <c r="I579" s="76">
        <f t="shared" ref="I579:I642" si="39">G579*1.2</f>
        <v>184.31020408163266</v>
      </c>
      <c r="J579" t="s">
        <v>891</v>
      </c>
      <c r="K579" t="s">
        <v>891</v>
      </c>
    </row>
    <row r="580" spans="1:11">
      <c r="A580" s="1">
        <v>70502144</v>
      </c>
      <c r="B580" s="35" t="s">
        <v>606</v>
      </c>
      <c r="C580" s="1">
        <v>157</v>
      </c>
      <c r="D580" t="s">
        <v>884</v>
      </c>
      <c r="E580" t="str">
        <f t="shared" si="36"/>
        <v>NED 70502144</v>
      </c>
      <c r="F580" s="76">
        <f t="shared" si="37"/>
        <v>106.80272108843538</v>
      </c>
      <c r="G580" s="76">
        <f t="shared" si="38"/>
        <v>227.48979591836735</v>
      </c>
      <c r="H580">
        <v>20</v>
      </c>
      <c r="I580" s="76">
        <f t="shared" si="39"/>
        <v>272.98775510204081</v>
      </c>
      <c r="J580" t="s">
        <v>891</v>
      </c>
      <c r="K580" t="s">
        <v>891</v>
      </c>
    </row>
    <row r="581" spans="1:11">
      <c r="A581" s="1">
        <v>70502244</v>
      </c>
      <c r="B581" s="35" t="s">
        <v>607</v>
      </c>
      <c r="C581" s="1">
        <v>216</v>
      </c>
      <c r="D581" t="s">
        <v>884</v>
      </c>
      <c r="E581" t="str">
        <f t="shared" si="36"/>
        <v>NED 70502244</v>
      </c>
      <c r="F581" s="76">
        <f t="shared" si="37"/>
        <v>146.9387755102041</v>
      </c>
      <c r="G581" s="76">
        <f t="shared" si="38"/>
        <v>312.9795918367347</v>
      </c>
      <c r="H581">
        <v>20</v>
      </c>
      <c r="I581" s="76">
        <f t="shared" si="39"/>
        <v>375.57551020408164</v>
      </c>
      <c r="J581" t="s">
        <v>891</v>
      </c>
      <c r="K581" t="s">
        <v>891</v>
      </c>
    </row>
    <row r="582" spans="1:11">
      <c r="A582" s="1">
        <v>70372012</v>
      </c>
      <c r="B582" s="34" t="s">
        <v>608</v>
      </c>
      <c r="C582" s="1">
        <v>77</v>
      </c>
      <c r="D582" t="s">
        <v>884</v>
      </c>
      <c r="E582" t="str">
        <f t="shared" si="36"/>
        <v>NED 70372012</v>
      </c>
      <c r="F582" s="76">
        <f t="shared" si="37"/>
        <v>52.38095238095238</v>
      </c>
      <c r="G582" s="76">
        <f t="shared" si="38"/>
        <v>111.57142857142857</v>
      </c>
      <c r="H582">
        <v>20</v>
      </c>
      <c r="I582" s="76">
        <f t="shared" si="39"/>
        <v>133.88571428571427</v>
      </c>
      <c r="J582" t="s">
        <v>891</v>
      </c>
      <c r="K582" t="s">
        <v>891</v>
      </c>
    </row>
    <row r="583" spans="1:11">
      <c r="A583" s="1">
        <v>70500526</v>
      </c>
      <c r="B583" s="34" t="s">
        <v>609</v>
      </c>
      <c r="C583" s="1">
        <v>134</v>
      </c>
      <c r="D583" t="s">
        <v>884</v>
      </c>
      <c r="E583" t="str">
        <f t="shared" si="36"/>
        <v>NED 70500526</v>
      </c>
      <c r="F583" s="76">
        <f t="shared" si="37"/>
        <v>91.156462585034021</v>
      </c>
      <c r="G583" s="76">
        <f t="shared" si="38"/>
        <v>194.16326530612244</v>
      </c>
      <c r="H583">
        <v>20</v>
      </c>
      <c r="I583" s="76">
        <f t="shared" si="39"/>
        <v>232.99591836734692</v>
      </c>
      <c r="J583" t="s">
        <v>891</v>
      </c>
      <c r="K583" t="s">
        <v>891</v>
      </c>
    </row>
    <row r="584" spans="1:11">
      <c r="A584" s="1">
        <v>70500529</v>
      </c>
      <c r="B584" s="34" t="s">
        <v>610</v>
      </c>
      <c r="C584" s="1">
        <v>189</v>
      </c>
      <c r="D584" t="s">
        <v>884</v>
      </c>
      <c r="E584" t="str">
        <f t="shared" si="36"/>
        <v>NED 70500529</v>
      </c>
      <c r="F584" s="76">
        <f t="shared" si="37"/>
        <v>128.57142857142858</v>
      </c>
      <c r="G584" s="76">
        <f t="shared" si="38"/>
        <v>273.85714285714289</v>
      </c>
      <c r="H584">
        <v>20</v>
      </c>
      <c r="I584" s="76">
        <f t="shared" si="39"/>
        <v>328.62857142857143</v>
      </c>
      <c r="J584" t="s">
        <v>891</v>
      </c>
      <c r="K584" t="s">
        <v>891</v>
      </c>
    </row>
    <row r="585" spans="1:11">
      <c r="A585" s="1">
        <v>20342489</v>
      </c>
      <c r="B585" s="34" t="s">
        <v>611</v>
      </c>
      <c r="C585" s="1">
        <v>23</v>
      </c>
      <c r="D585" t="s">
        <v>884</v>
      </c>
      <c r="E585" t="str">
        <f t="shared" si="36"/>
        <v>NED 20342489</v>
      </c>
      <c r="F585" s="76">
        <f t="shared" si="37"/>
        <v>15.646258503401361</v>
      </c>
      <c r="G585" s="76">
        <f t="shared" si="38"/>
        <v>33.326530612244895</v>
      </c>
      <c r="H585">
        <v>20</v>
      </c>
      <c r="I585" s="76">
        <f t="shared" si="39"/>
        <v>39.991836734693869</v>
      </c>
      <c r="J585" t="s">
        <v>891</v>
      </c>
      <c r="K585" t="s">
        <v>891</v>
      </c>
    </row>
    <row r="586" spans="1:11">
      <c r="A586" s="1">
        <v>20342490</v>
      </c>
      <c r="B586" s="34" t="s">
        <v>612</v>
      </c>
      <c r="C586" s="1">
        <v>23</v>
      </c>
      <c r="D586" t="s">
        <v>884</v>
      </c>
      <c r="E586" t="str">
        <f t="shared" si="36"/>
        <v>NED 20342490</v>
      </c>
      <c r="F586" s="76">
        <f t="shared" si="37"/>
        <v>15.646258503401361</v>
      </c>
      <c r="G586" s="76">
        <f t="shared" si="38"/>
        <v>33.326530612244895</v>
      </c>
      <c r="H586">
        <v>20</v>
      </c>
      <c r="I586" s="76">
        <f t="shared" si="39"/>
        <v>39.991836734693869</v>
      </c>
      <c r="J586" t="s">
        <v>891</v>
      </c>
      <c r="K586" t="s">
        <v>891</v>
      </c>
    </row>
    <row r="587" spans="1:11">
      <c r="A587" s="1">
        <v>20342712</v>
      </c>
      <c r="B587" s="34" t="s">
        <v>613</v>
      </c>
      <c r="C587" s="1">
        <v>26</v>
      </c>
      <c r="D587" t="s">
        <v>884</v>
      </c>
      <c r="E587" t="str">
        <f t="shared" si="36"/>
        <v>NED 20342712</v>
      </c>
      <c r="F587" s="76">
        <f t="shared" si="37"/>
        <v>17.687074829931973</v>
      </c>
      <c r="G587" s="76">
        <f t="shared" si="38"/>
        <v>37.673469387755098</v>
      </c>
      <c r="H587">
        <v>20</v>
      </c>
      <c r="I587" s="76">
        <f t="shared" si="39"/>
        <v>45.208163265306119</v>
      </c>
      <c r="J587" t="s">
        <v>891</v>
      </c>
      <c r="K587" t="s">
        <v>891</v>
      </c>
    </row>
    <row r="588" spans="1:11">
      <c r="A588" s="1">
        <v>70345401</v>
      </c>
      <c r="B588" s="34" t="s">
        <v>614</v>
      </c>
      <c r="C588" s="1">
        <v>51</v>
      </c>
      <c r="D588" t="s">
        <v>884</v>
      </c>
      <c r="E588" t="str">
        <f t="shared" si="36"/>
        <v>NED 70345401</v>
      </c>
      <c r="F588" s="76">
        <f t="shared" si="37"/>
        <v>34.693877551020407</v>
      </c>
      <c r="G588" s="76">
        <f t="shared" si="38"/>
        <v>73.897959183673464</v>
      </c>
      <c r="H588">
        <v>20</v>
      </c>
      <c r="I588" s="76">
        <f t="shared" si="39"/>
        <v>88.67755102040816</v>
      </c>
      <c r="J588" t="s">
        <v>891</v>
      </c>
      <c r="K588" t="s">
        <v>891</v>
      </c>
    </row>
    <row r="589" spans="1:11" ht="22.5">
      <c r="A589" s="1">
        <v>70800134</v>
      </c>
      <c r="B589" s="34" t="s">
        <v>615</v>
      </c>
      <c r="C589" s="1">
        <v>834</v>
      </c>
      <c r="D589" t="s">
        <v>884</v>
      </c>
      <c r="E589" t="str">
        <f t="shared" si="36"/>
        <v>NED 70800134</v>
      </c>
      <c r="F589" s="76">
        <f t="shared" si="37"/>
        <v>567.34693877551024</v>
      </c>
      <c r="G589" s="76">
        <f t="shared" si="38"/>
        <v>1208.4489795918369</v>
      </c>
      <c r="H589">
        <v>20</v>
      </c>
      <c r="I589" s="76">
        <f t="shared" si="39"/>
        <v>1450.1387755102041</v>
      </c>
      <c r="J589" t="s">
        <v>891</v>
      </c>
      <c r="K589" t="s">
        <v>891</v>
      </c>
    </row>
    <row r="590" spans="1:11" ht="22.5">
      <c r="A590" s="1">
        <v>70332960</v>
      </c>
      <c r="B590" s="34" t="s">
        <v>616</v>
      </c>
      <c r="C590" s="1">
        <v>688</v>
      </c>
      <c r="D590" t="s">
        <v>884</v>
      </c>
      <c r="E590" t="str">
        <f t="shared" si="36"/>
        <v>NED 70332960</v>
      </c>
      <c r="F590" s="76">
        <f t="shared" si="37"/>
        <v>468.02721088435374</v>
      </c>
      <c r="G590" s="76">
        <f t="shared" si="38"/>
        <v>996.89795918367338</v>
      </c>
      <c r="H590">
        <v>20</v>
      </c>
      <c r="I590" s="76">
        <f t="shared" si="39"/>
        <v>1196.2775510204081</v>
      </c>
      <c r="J590" t="s">
        <v>891</v>
      </c>
      <c r="K590" t="s">
        <v>891</v>
      </c>
    </row>
    <row r="591" spans="1:11" ht="22.5">
      <c r="A591" s="6">
        <v>57000025</v>
      </c>
      <c r="B591" s="34" t="s">
        <v>617</v>
      </c>
      <c r="C591" s="1">
        <v>2437</v>
      </c>
      <c r="D591" t="s">
        <v>884</v>
      </c>
      <c r="E591" t="str">
        <f t="shared" si="36"/>
        <v>NED 57000025</v>
      </c>
      <c r="F591" s="76">
        <f t="shared" si="37"/>
        <v>1657.8231292517007</v>
      </c>
      <c r="G591" s="76">
        <f t="shared" si="38"/>
        <v>3531.1632653061224</v>
      </c>
      <c r="H591">
        <v>20</v>
      </c>
      <c r="I591" s="76">
        <f t="shared" si="39"/>
        <v>4237.3959183673469</v>
      </c>
      <c r="J591" t="s">
        <v>891</v>
      </c>
      <c r="K591" t="s">
        <v>891</v>
      </c>
    </row>
    <row r="592" spans="1:11" ht="22.5">
      <c r="A592" s="6">
        <v>57000020</v>
      </c>
      <c r="B592" s="34" t="s">
        <v>618</v>
      </c>
      <c r="C592" s="1">
        <v>1313</v>
      </c>
      <c r="D592" t="s">
        <v>884</v>
      </c>
      <c r="E592" t="str">
        <f t="shared" si="36"/>
        <v>NED 57000020</v>
      </c>
      <c r="F592" s="76">
        <f t="shared" si="37"/>
        <v>893.19727891156469</v>
      </c>
      <c r="G592" s="76">
        <f t="shared" si="38"/>
        <v>1902.5102040816328</v>
      </c>
      <c r="H592">
        <v>20</v>
      </c>
      <c r="I592" s="76">
        <f t="shared" si="39"/>
        <v>2283.0122448979591</v>
      </c>
      <c r="J592" t="s">
        <v>891</v>
      </c>
      <c r="K592" t="s">
        <v>891</v>
      </c>
    </row>
    <row r="593" spans="1:11" ht="22.5">
      <c r="A593" s="3">
        <v>57000053</v>
      </c>
      <c r="B593" s="54" t="s">
        <v>619</v>
      </c>
      <c r="C593" s="1">
        <v>879</v>
      </c>
      <c r="D593" t="s">
        <v>884</v>
      </c>
      <c r="E593" t="str">
        <f t="shared" si="36"/>
        <v>NED 57000053</v>
      </c>
      <c r="F593" s="76">
        <f t="shared" si="37"/>
        <v>597.9591836734694</v>
      </c>
      <c r="G593" s="76">
        <f t="shared" si="38"/>
        <v>1273.6530612244896</v>
      </c>
      <c r="H593">
        <v>20</v>
      </c>
      <c r="I593" s="76">
        <f t="shared" si="39"/>
        <v>1528.3836734693875</v>
      </c>
      <c r="J593" t="s">
        <v>891</v>
      </c>
      <c r="K593" t="s">
        <v>891</v>
      </c>
    </row>
    <row r="594" spans="1:11">
      <c r="A594" s="1">
        <v>70311427</v>
      </c>
      <c r="B594" s="34" t="s">
        <v>620</v>
      </c>
      <c r="C594" s="1">
        <v>579</v>
      </c>
      <c r="D594" t="s">
        <v>884</v>
      </c>
      <c r="E594" t="str">
        <f t="shared" si="36"/>
        <v>NED 70311427</v>
      </c>
      <c r="F594" s="76">
        <f t="shared" si="37"/>
        <v>393.87755102040819</v>
      </c>
      <c r="G594" s="76">
        <f t="shared" si="38"/>
        <v>838.9591836734694</v>
      </c>
      <c r="H594">
        <v>20</v>
      </c>
      <c r="I594" s="76">
        <f t="shared" si="39"/>
        <v>1006.7510204081632</v>
      </c>
      <c r="J594" t="s">
        <v>891</v>
      </c>
      <c r="K594" t="s">
        <v>891</v>
      </c>
    </row>
    <row r="595" spans="1:11">
      <c r="A595" s="1">
        <v>70312427</v>
      </c>
      <c r="B595" s="34" t="s">
        <v>621</v>
      </c>
      <c r="C595" s="1">
        <v>579</v>
      </c>
      <c r="D595" t="s">
        <v>884</v>
      </c>
      <c r="E595" t="str">
        <f t="shared" si="36"/>
        <v>NED 70312427</v>
      </c>
      <c r="F595" s="76">
        <f t="shared" si="37"/>
        <v>393.87755102040819</v>
      </c>
      <c r="G595" s="76">
        <f t="shared" si="38"/>
        <v>838.9591836734694</v>
      </c>
      <c r="H595">
        <v>20</v>
      </c>
      <c r="I595" s="76">
        <f t="shared" si="39"/>
        <v>1006.7510204081632</v>
      </c>
      <c r="J595" t="s">
        <v>891</v>
      </c>
      <c r="K595" t="s">
        <v>891</v>
      </c>
    </row>
    <row r="596" spans="1:11">
      <c r="A596" s="1">
        <v>70311429</v>
      </c>
      <c r="B596" s="34" t="s">
        <v>622</v>
      </c>
      <c r="C596" s="1">
        <v>938</v>
      </c>
      <c r="D596" t="s">
        <v>884</v>
      </c>
      <c r="E596" t="str">
        <f t="shared" si="36"/>
        <v>NED 70311429</v>
      </c>
      <c r="F596" s="76">
        <f t="shared" si="37"/>
        <v>638.09523809523807</v>
      </c>
      <c r="G596" s="76">
        <f t="shared" si="38"/>
        <v>1359.1428571428571</v>
      </c>
      <c r="H596">
        <v>20</v>
      </c>
      <c r="I596" s="76">
        <f t="shared" si="39"/>
        <v>1630.9714285714285</v>
      </c>
      <c r="J596" t="s">
        <v>891</v>
      </c>
      <c r="K596" t="s">
        <v>891</v>
      </c>
    </row>
    <row r="597" spans="1:11">
      <c r="A597" s="1">
        <v>70332904</v>
      </c>
      <c r="B597" s="34" t="s">
        <v>623</v>
      </c>
      <c r="C597" s="1">
        <v>28</v>
      </c>
      <c r="D597" t="s">
        <v>884</v>
      </c>
      <c r="E597" t="str">
        <f t="shared" si="36"/>
        <v>NED 70332904</v>
      </c>
      <c r="F597" s="76">
        <f t="shared" si="37"/>
        <v>19.047619047619047</v>
      </c>
      <c r="G597" s="76">
        <f t="shared" si="38"/>
        <v>40.571428571428569</v>
      </c>
      <c r="H597">
        <v>20</v>
      </c>
      <c r="I597" s="76">
        <f t="shared" si="39"/>
        <v>48.685714285714283</v>
      </c>
      <c r="J597" t="s">
        <v>891</v>
      </c>
      <c r="K597" t="s">
        <v>891</v>
      </c>
    </row>
    <row r="598" spans="1:11">
      <c r="A598" s="1">
        <v>70371308</v>
      </c>
      <c r="B598" s="34" t="s">
        <v>624</v>
      </c>
      <c r="C598" s="1">
        <v>146</v>
      </c>
      <c r="D598" t="s">
        <v>884</v>
      </c>
      <c r="E598" t="str">
        <f t="shared" si="36"/>
        <v>NED 70371308</v>
      </c>
      <c r="F598" s="76">
        <f t="shared" si="37"/>
        <v>99.319727891156461</v>
      </c>
      <c r="G598" s="76">
        <f t="shared" si="38"/>
        <v>211.55102040816325</v>
      </c>
      <c r="H598">
        <v>20</v>
      </c>
      <c r="I598" s="76">
        <f t="shared" si="39"/>
        <v>253.86122448979589</v>
      </c>
      <c r="J598" t="s">
        <v>891</v>
      </c>
      <c r="K598" t="s">
        <v>891</v>
      </c>
    </row>
    <row r="599" spans="1:11" ht="45">
      <c r="A599" s="6">
        <v>40055000</v>
      </c>
      <c r="B599" s="34" t="s">
        <v>625</v>
      </c>
      <c r="C599" s="1">
        <v>1665</v>
      </c>
      <c r="D599" t="s">
        <v>884</v>
      </c>
      <c r="E599" t="str">
        <f t="shared" si="36"/>
        <v>NED 40055000</v>
      </c>
      <c r="F599" s="76">
        <f t="shared" si="37"/>
        <v>1132.6530612244899</v>
      </c>
      <c r="G599" s="76">
        <f t="shared" si="38"/>
        <v>2412.5510204081634</v>
      </c>
      <c r="H599">
        <v>20</v>
      </c>
      <c r="I599" s="76">
        <f t="shared" si="39"/>
        <v>2895.0612244897961</v>
      </c>
      <c r="J599" t="s">
        <v>891</v>
      </c>
      <c r="K599" t="s">
        <v>891</v>
      </c>
    </row>
    <row r="600" spans="1:11" ht="45">
      <c r="A600" s="6">
        <v>40055400</v>
      </c>
      <c r="B600" s="34" t="s">
        <v>626</v>
      </c>
      <c r="C600" s="1">
        <v>2701</v>
      </c>
      <c r="D600" t="s">
        <v>884</v>
      </c>
      <c r="E600" t="str">
        <f t="shared" si="36"/>
        <v>NED 40055400</v>
      </c>
      <c r="F600" s="76">
        <f t="shared" si="37"/>
        <v>1837.4149659863947</v>
      </c>
      <c r="G600" s="76">
        <f t="shared" si="38"/>
        <v>3913.6938775510207</v>
      </c>
      <c r="H600">
        <v>20</v>
      </c>
      <c r="I600" s="76">
        <f t="shared" si="39"/>
        <v>4696.4326530612243</v>
      </c>
      <c r="J600" t="s">
        <v>891</v>
      </c>
      <c r="K600" t="s">
        <v>891</v>
      </c>
    </row>
    <row r="601" spans="1:11" ht="33.75">
      <c r="A601" s="6">
        <v>40055800</v>
      </c>
      <c r="B601" s="34" t="s">
        <v>627</v>
      </c>
      <c r="C601" s="1">
        <v>6652</v>
      </c>
      <c r="D601" t="s">
        <v>884</v>
      </c>
      <c r="E601" t="str">
        <f t="shared" si="36"/>
        <v>NED 40055800</v>
      </c>
      <c r="F601" s="76">
        <f t="shared" si="37"/>
        <v>4525.1700680272106</v>
      </c>
      <c r="G601" s="76">
        <f t="shared" si="38"/>
        <v>9638.6122448979586</v>
      </c>
      <c r="H601">
        <v>20</v>
      </c>
      <c r="I601" s="76">
        <f t="shared" si="39"/>
        <v>11566.33469387755</v>
      </c>
      <c r="J601" t="s">
        <v>891</v>
      </c>
      <c r="K601" t="s">
        <v>891</v>
      </c>
    </row>
    <row r="602" spans="1:11" ht="33.75">
      <c r="A602" s="6">
        <v>40056000</v>
      </c>
      <c r="B602" s="34" t="s">
        <v>628</v>
      </c>
      <c r="C602" s="1">
        <v>8986</v>
      </c>
      <c r="D602" t="s">
        <v>884</v>
      </c>
      <c r="E602" t="str">
        <f t="shared" si="36"/>
        <v>NED 40056000</v>
      </c>
      <c r="F602" s="76">
        <f t="shared" si="37"/>
        <v>6112.925170068027</v>
      </c>
      <c r="G602" s="76">
        <f t="shared" si="38"/>
        <v>13020.530612244896</v>
      </c>
      <c r="H602">
        <v>20</v>
      </c>
      <c r="I602" s="76">
        <f t="shared" si="39"/>
        <v>15624.636734693875</v>
      </c>
      <c r="J602" t="s">
        <v>891</v>
      </c>
      <c r="K602" t="s">
        <v>891</v>
      </c>
    </row>
    <row r="603" spans="1:11" ht="112.5">
      <c r="A603" s="2">
        <v>42451500</v>
      </c>
      <c r="B603" s="30" t="s">
        <v>629</v>
      </c>
      <c r="C603" s="1">
        <v>4816</v>
      </c>
      <c r="D603" t="s">
        <v>884</v>
      </c>
      <c r="E603" t="str">
        <f t="shared" si="36"/>
        <v>NED 42451500</v>
      </c>
      <c r="F603" s="76">
        <f t="shared" si="37"/>
        <v>3276.1904761904761</v>
      </c>
      <c r="G603" s="76">
        <f t="shared" si="38"/>
        <v>6978.2857142857138</v>
      </c>
      <c r="H603">
        <v>20</v>
      </c>
      <c r="I603" s="76">
        <f t="shared" si="39"/>
        <v>8373.9428571428562</v>
      </c>
      <c r="J603" t="s">
        <v>891</v>
      </c>
      <c r="K603" t="s">
        <v>891</v>
      </c>
    </row>
    <row r="604" spans="1:11" ht="112.5">
      <c r="A604" s="2">
        <v>42110500</v>
      </c>
      <c r="B604" s="30" t="s">
        <v>630</v>
      </c>
      <c r="C604" s="1">
        <v>4273</v>
      </c>
      <c r="D604" t="s">
        <v>884</v>
      </c>
      <c r="E604" t="str">
        <f t="shared" si="36"/>
        <v>NED 42110500</v>
      </c>
      <c r="F604" s="76">
        <f t="shared" si="37"/>
        <v>2906.8027210884356</v>
      </c>
      <c r="G604" s="76">
        <f t="shared" si="38"/>
        <v>6191.4897959183672</v>
      </c>
      <c r="H604">
        <v>20</v>
      </c>
      <c r="I604" s="76">
        <f t="shared" si="39"/>
        <v>7429.7877551020401</v>
      </c>
      <c r="J604" t="s">
        <v>891</v>
      </c>
      <c r="K604" t="s">
        <v>891</v>
      </c>
    </row>
    <row r="605" spans="1:11" ht="101.25">
      <c r="A605" s="17">
        <v>42111500</v>
      </c>
      <c r="B605" s="52" t="s">
        <v>631</v>
      </c>
      <c r="C605" s="1">
        <v>4323</v>
      </c>
      <c r="D605" t="s">
        <v>884</v>
      </c>
      <c r="E605" t="str">
        <f t="shared" si="36"/>
        <v>NED 42111500</v>
      </c>
      <c r="F605" s="76">
        <f t="shared" si="37"/>
        <v>2940.8163265306125</v>
      </c>
      <c r="G605" s="76">
        <f t="shared" si="38"/>
        <v>6263.9387755102043</v>
      </c>
      <c r="H605">
        <v>20</v>
      </c>
      <c r="I605" s="76">
        <f t="shared" si="39"/>
        <v>7516.7265306122445</v>
      </c>
      <c r="J605" t="s">
        <v>891</v>
      </c>
      <c r="K605" t="s">
        <v>891</v>
      </c>
    </row>
    <row r="606" spans="1:11">
      <c r="A606" s="1">
        <v>40114100</v>
      </c>
      <c r="B606" s="34" t="s">
        <v>632</v>
      </c>
      <c r="C606" s="1">
        <v>186</v>
      </c>
      <c r="D606" t="s">
        <v>884</v>
      </c>
      <c r="E606" t="str">
        <f t="shared" si="36"/>
        <v>NED 40114100</v>
      </c>
      <c r="F606" s="76">
        <f t="shared" si="37"/>
        <v>126.53061224489797</v>
      </c>
      <c r="G606" s="76">
        <f t="shared" si="38"/>
        <v>269.51020408163265</v>
      </c>
      <c r="H606">
        <v>20</v>
      </c>
      <c r="I606" s="76">
        <f t="shared" si="39"/>
        <v>323.41224489795917</v>
      </c>
      <c r="J606" t="s">
        <v>891</v>
      </c>
      <c r="K606" t="s">
        <v>891</v>
      </c>
    </row>
    <row r="607" spans="1:11">
      <c r="A607" s="1">
        <v>40119970</v>
      </c>
      <c r="B607" s="34" t="s">
        <v>633</v>
      </c>
      <c r="C607" s="1">
        <v>173</v>
      </c>
      <c r="D607" t="s">
        <v>884</v>
      </c>
      <c r="E607" t="str">
        <f t="shared" si="36"/>
        <v>NED 40119970</v>
      </c>
      <c r="F607" s="76">
        <f t="shared" si="37"/>
        <v>117.68707482993197</v>
      </c>
      <c r="G607" s="76">
        <f t="shared" si="38"/>
        <v>250.67346938775509</v>
      </c>
      <c r="H607">
        <v>20</v>
      </c>
      <c r="I607" s="76">
        <f t="shared" si="39"/>
        <v>300.80816326530612</v>
      </c>
      <c r="J607" t="s">
        <v>891</v>
      </c>
      <c r="K607" t="s">
        <v>891</v>
      </c>
    </row>
    <row r="608" spans="1:11">
      <c r="A608" s="1">
        <v>40114110</v>
      </c>
      <c r="B608" s="34" t="s">
        <v>634</v>
      </c>
      <c r="C608" s="1">
        <v>140</v>
      </c>
      <c r="D608" t="s">
        <v>884</v>
      </c>
      <c r="E608" t="str">
        <f t="shared" si="36"/>
        <v>NED 40114110</v>
      </c>
      <c r="F608" s="76">
        <f t="shared" si="37"/>
        <v>95.238095238095241</v>
      </c>
      <c r="G608" s="76">
        <f t="shared" si="38"/>
        <v>202.85714285714286</v>
      </c>
      <c r="H608">
        <v>20</v>
      </c>
      <c r="I608" s="76">
        <f t="shared" si="39"/>
        <v>243.42857142857142</v>
      </c>
      <c r="J608" t="s">
        <v>891</v>
      </c>
      <c r="K608" t="s">
        <v>891</v>
      </c>
    </row>
    <row r="609" spans="1:11">
      <c r="A609" s="1">
        <v>40114120</v>
      </c>
      <c r="B609" s="34" t="s">
        <v>635</v>
      </c>
      <c r="C609" s="1">
        <v>152</v>
      </c>
      <c r="D609" t="s">
        <v>884</v>
      </c>
      <c r="E609" t="str">
        <f t="shared" si="36"/>
        <v>NED 40114120</v>
      </c>
      <c r="F609" s="76">
        <f t="shared" si="37"/>
        <v>103.4013605442177</v>
      </c>
      <c r="G609" s="76">
        <f t="shared" si="38"/>
        <v>220.24489795918367</v>
      </c>
      <c r="H609">
        <v>20</v>
      </c>
      <c r="I609" s="76">
        <f t="shared" si="39"/>
        <v>264.29387755102039</v>
      </c>
      <c r="J609" t="s">
        <v>891</v>
      </c>
      <c r="K609" t="s">
        <v>891</v>
      </c>
    </row>
    <row r="610" spans="1:11">
      <c r="A610" s="1">
        <v>40119670</v>
      </c>
      <c r="B610" s="34" t="s">
        <v>636</v>
      </c>
      <c r="C610" s="1">
        <v>50</v>
      </c>
      <c r="D610" t="s">
        <v>884</v>
      </c>
      <c r="E610" t="str">
        <f t="shared" si="36"/>
        <v>NED 40119670</v>
      </c>
      <c r="F610" s="76">
        <f t="shared" si="37"/>
        <v>34.013605442176875</v>
      </c>
      <c r="G610" s="76">
        <f t="shared" si="38"/>
        <v>72.448979591836746</v>
      </c>
      <c r="H610">
        <v>20</v>
      </c>
      <c r="I610" s="76">
        <f t="shared" si="39"/>
        <v>86.938775510204096</v>
      </c>
      <c r="J610" t="s">
        <v>891</v>
      </c>
      <c r="K610" t="s">
        <v>891</v>
      </c>
    </row>
    <row r="611" spans="1:11">
      <c r="A611" s="1">
        <v>40114250</v>
      </c>
      <c r="B611" s="34" t="s">
        <v>637</v>
      </c>
      <c r="C611" s="1">
        <v>420</v>
      </c>
      <c r="D611" t="s">
        <v>884</v>
      </c>
      <c r="E611" t="str">
        <f t="shared" si="36"/>
        <v>NED 40114250</v>
      </c>
      <c r="F611" s="76">
        <f t="shared" si="37"/>
        <v>285.71428571428572</v>
      </c>
      <c r="G611" s="76">
        <f t="shared" si="38"/>
        <v>608.57142857142856</v>
      </c>
      <c r="H611">
        <v>20</v>
      </c>
      <c r="I611" s="76">
        <f t="shared" si="39"/>
        <v>730.28571428571422</v>
      </c>
      <c r="J611" t="s">
        <v>891</v>
      </c>
      <c r="K611" t="s">
        <v>891</v>
      </c>
    </row>
    <row r="612" spans="1:11">
      <c r="A612" s="1">
        <v>40114260</v>
      </c>
      <c r="B612" s="34" t="s">
        <v>638</v>
      </c>
      <c r="C612" s="1">
        <v>606</v>
      </c>
      <c r="D612" t="s">
        <v>884</v>
      </c>
      <c r="E612" t="str">
        <f t="shared" si="36"/>
        <v>NED 40114260</v>
      </c>
      <c r="F612" s="76">
        <f t="shared" si="37"/>
        <v>412.24489795918367</v>
      </c>
      <c r="G612" s="76">
        <f t="shared" si="38"/>
        <v>878.08163265306121</v>
      </c>
      <c r="H612">
        <v>20</v>
      </c>
      <c r="I612" s="76">
        <f t="shared" si="39"/>
        <v>1053.6979591836734</v>
      </c>
      <c r="J612" t="s">
        <v>891</v>
      </c>
      <c r="K612" t="s">
        <v>891</v>
      </c>
    </row>
    <row r="613" spans="1:11">
      <c r="A613" s="1">
        <v>40114130</v>
      </c>
      <c r="B613" s="34" t="s">
        <v>639</v>
      </c>
      <c r="C613" s="1">
        <v>160</v>
      </c>
      <c r="D613" t="s">
        <v>884</v>
      </c>
      <c r="E613" t="str">
        <f t="shared" si="36"/>
        <v>NED 40114130</v>
      </c>
      <c r="F613" s="76">
        <f t="shared" si="37"/>
        <v>108.84353741496599</v>
      </c>
      <c r="G613" s="76">
        <f t="shared" si="38"/>
        <v>231.83673469387756</v>
      </c>
      <c r="H613">
        <v>20</v>
      </c>
      <c r="I613" s="76">
        <f t="shared" si="39"/>
        <v>278.20408163265307</v>
      </c>
      <c r="J613" t="s">
        <v>891</v>
      </c>
      <c r="K613" t="s">
        <v>891</v>
      </c>
    </row>
    <row r="614" spans="1:11">
      <c r="A614" s="1">
        <v>40119951</v>
      </c>
      <c r="B614" s="34" t="s">
        <v>640</v>
      </c>
      <c r="C614" s="1">
        <v>587</v>
      </c>
      <c r="D614" t="s">
        <v>884</v>
      </c>
      <c r="E614" t="str">
        <f t="shared" si="36"/>
        <v>NED 40119951</v>
      </c>
      <c r="F614" s="76">
        <f t="shared" si="37"/>
        <v>399.31972789115645</v>
      </c>
      <c r="G614" s="76">
        <f t="shared" si="38"/>
        <v>850.55102040816314</v>
      </c>
      <c r="H614">
        <v>20</v>
      </c>
      <c r="I614" s="76">
        <f t="shared" si="39"/>
        <v>1020.6612244897957</v>
      </c>
      <c r="J614" t="s">
        <v>891</v>
      </c>
      <c r="K614" t="s">
        <v>891</v>
      </c>
    </row>
    <row r="615" spans="1:11">
      <c r="A615" s="1">
        <v>40114150</v>
      </c>
      <c r="B615" s="34" t="s">
        <v>641</v>
      </c>
      <c r="C615" s="1">
        <v>702</v>
      </c>
      <c r="D615" t="s">
        <v>884</v>
      </c>
      <c r="E615" t="str">
        <f t="shared" si="36"/>
        <v>NED 40114150</v>
      </c>
      <c r="F615" s="76">
        <f t="shared" si="37"/>
        <v>477.55102040816325</v>
      </c>
      <c r="G615" s="76">
        <f t="shared" si="38"/>
        <v>1017.1836734693877</v>
      </c>
      <c r="H615">
        <v>20</v>
      </c>
      <c r="I615" s="76">
        <f t="shared" si="39"/>
        <v>1220.6204081632652</v>
      </c>
      <c r="J615" t="s">
        <v>891</v>
      </c>
      <c r="K615" t="s">
        <v>891</v>
      </c>
    </row>
    <row r="616" spans="1:11">
      <c r="A616" s="1">
        <v>40114160</v>
      </c>
      <c r="B616" s="34" t="s">
        <v>642</v>
      </c>
      <c r="C616" s="1">
        <v>841</v>
      </c>
      <c r="D616" t="s">
        <v>884</v>
      </c>
      <c r="E616" t="str">
        <f t="shared" si="36"/>
        <v>NED 40114160</v>
      </c>
      <c r="F616" s="76">
        <f t="shared" si="37"/>
        <v>572.10884353741494</v>
      </c>
      <c r="G616" s="76">
        <f t="shared" si="38"/>
        <v>1218.5918367346937</v>
      </c>
      <c r="H616">
        <v>20</v>
      </c>
      <c r="I616" s="76">
        <f t="shared" si="39"/>
        <v>1462.3102040816325</v>
      </c>
      <c r="J616" t="s">
        <v>891</v>
      </c>
      <c r="K616" t="s">
        <v>891</v>
      </c>
    </row>
    <row r="617" spans="1:11">
      <c r="A617" s="1">
        <v>40114390</v>
      </c>
      <c r="B617" s="34" t="s">
        <v>643</v>
      </c>
      <c r="C617" s="1">
        <v>950</v>
      </c>
      <c r="D617" t="s">
        <v>884</v>
      </c>
      <c r="E617" t="str">
        <f t="shared" si="36"/>
        <v>NED 40114390</v>
      </c>
      <c r="F617" s="76">
        <f t="shared" si="37"/>
        <v>646.2585034013606</v>
      </c>
      <c r="G617" s="76">
        <f t="shared" si="38"/>
        <v>1376.5306122448981</v>
      </c>
      <c r="H617">
        <v>20</v>
      </c>
      <c r="I617" s="76">
        <f t="shared" si="39"/>
        <v>1651.8367346938776</v>
      </c>
      <c r="J617" t="s">
        <v>891</v>
      </c>
      <c r="K617" t="s">
        <v>891</v>
      </c>
    </row>
    <row r="618" spans="1:11">
      <c r="A618" s="1">
        <v>40375446</v>
      </c>
      <c r="B618" s="34" t="s">
        <v>644</v>
      </c>
      <c r="C618" s="1">
        <v>1039</v>
      </c>
      <c r="D618" t="s">
        <v>884</v>
      </c>
      <c r="E618" t="str">
        <f t="shared" si="36"/>
        <v>NED 40375446</v>
      </c>
      <c r="F618" s="76">
        <f t="shared" si="37"/>
        <v>706.80272108843542</v>
      </c>
      <c r="G618" s="76">
        <f t="shared" si="38"/>
        <v>1505.4897959183675</v>
      </c>
      <c r="H618">
        <v>20</v>
      </c>
      <c r="I618" s="76">
        <f t="shared" si="39"/>
        <v>1806.587755102041</v>
      </c>
      <c r="J618" t="s">
        <v>891</v>
      </c>
      <c r="K618" t="s">
        <v>891</v>
      </c>
    </row>
    <row r="619" spans="1:11">
      <c r="A619" s="1">
        <v>40119990</v>
      </c>
      <c r="B619" s="34" t="s">
        <v>645</v>
      </c>
      <c r="C619" s="1">
        <v>21</v>
      </c>
      <c r="D619" t="s">
        <v>884</v>
      </c>
      <c r="E619" t="str">
        <f t="shared" si="36"/>
        <v>NED 40119990</v>
      </c>
      <c r="F619" s="76">
        <f t="shared" si="37"/>
        <v>14.285714285714286</v>
      </c>
      <c r="G619" s="76">
        <f t="shared" si="38"/>
        <v>30.428571428571427</v>
      </c>
      <c r="H619">
        <v>20</v>
      </c>
      <c r="I619" s="76">
        <f t="shared" si="39"/>
        <v>36.514285714285712</v>
      </c>
      <c r="J619" t="s">
        <v>891</v>
      </c>
      <c r="K619" t="s">
        <v>891</v>
      </c>
    </row>
    <row r="620" spans="1:11">
      <c r="A620" s="1">
        <v>40110870</v>
      </c>
      <c r="B620" s="34" t="s">
        <v>646</v>
      </c>
      <c r="C620" s="1">
        <v>5</v>
      </c>
      <c r="D620" t="s">
        <v>884</v>
      </c>
      <c r="E620" t="str">
        <f t="shared" si="36"/>
        <v>NED 40110870</v>
      </c>
      <c r="F620" s="76">
        <f t="shared" si="37"/>
        <v>3.4013605442176873</v>
      </c>
      <c r="G620" s="76">
        <f t="shared" si="38"/>
        <v>7.2448979591836737</v>
      </c>
      <c r="H620">
        <v>20</v>
      </c>
      <c r="I620" s="76">
        <f t="shared" si="39"/>
        <v>8.6938775510204085</v>
      </c>
      <c r="J620" t="s">
        <v>891</v>
      </c>
      <c r="K620" t="s">
        <v>891</v>
      </c>
    </row>
    <row r="621" spans="1:11">
      <c r="A621" s="1">
        <v>40115011</v>
      </c>
      <c r="B621" s="34" t="s">
        <v>647</v>
      </c>
      <c r="C621" s="1">
        <v>5</v>
      </c>
      <c r="D621" t="s">
        <v>884</v>
      </c>
      <c r="E621" t="str">
        <f t="shared" si="36"/>
        <v>NED 40115011</v>
      </c>
      <c r="F621" s="76">
        <f t="shared" si="37"/>
        <v>3.4013605442176873</v>
      </c>
      <c r="G621" s="76">
        <f t="shared" si="38"/>
        <v>7.2448979591836737</v>
      </c>
      <c r="H621">
        <v>20</v>
      </c>
      <c r="I621" s="76">
        <f t="shared" si="39"/>
        <v>8.6938775510204085</v>
      </c>
      <c r="J621" t="s">
        <v>891</v>
      </c>
      <c r="K621" t="s">
        <v>891</v>
      </c>
    </row>
    <row r="622" spans="1:11" ht="22.5">
      <c r="A622" s="1">
        <v>40110140</v>
      </c>
      <c r="B622" s="34" t="s">
        <v>648</v>
      </c>
      <c r="C622" s="1">
        <v>2253</v>
      </c>
      <c r="D622" t="s">
        <v>884</v>
      </c>
      <c r="E622" t="str">
        <f t="shared" si="36"/>
        <v>NED 40110140</v>
      </c>
      <c r="F622" s="76">
        <f t="shared" si="37"/>
        <v>1532.6530612244899</v>
      </c>
      <c r="G622" s="76">
        <f t="shared" si="38"/>
        <v>3264.5510204081634</v>
      </c>
      <c r="H622">
        <v>20</v>
      </c>
      <c r="I622" s="76">
        <f t="shared" si="39"/>
        <v>3917.4612244897958</v>
      </c>
      <c r="J622" t="s">
        <v>891</v>
      </c>
      <c r="K622" t="s">
        <v>891</v>
      </c>
    </row>
    <row r="623" spans="1:11">
      <c r="A623" s="1">
        <v>40115660</v>
      </c>
      <c r="B623" s="65" t="s">
        <v>649</v>
      </c>
      <c r="C623" s="1">
        <v>4</v>
      </c>
      <c r="D623" t="s">
        <v>884</v>
      </c>
      <c r="E623" t="str">
        <f t="shared" si="36"/>
        <v>NED 40115660</v>
      </c>
      <c r="F623" s="76">
        <f t="shared" si="37"/>
        <v>2.7210884353741496</v>
      </c>
      <c r="G623" s="76">
        <f t="shared" si="38"/>
        <v>5.7959183673469381</v>
      </c>
      <c r="H623">
        <v>20</v>
      </c>
      <c r="I623" s="76">
        <f t="shared" si="39"/>
        <v>6.9551020408163255</v>
      </c>
      <c r="J623" t="s">
        <v>891</v>
      </c>
      <c r="K623" t="s">
        <v>891</v>
      </c>
    </row>
    <row r="624" spans="1:11">
      <c r="A624" s="1">
        <v>40146450</v>
      </c>
      <c r="B624" s="36" t="s">
        <v>650</v>
      </c>
      <c r="C624" s="1">
        <v>81</v>
      </c>
      <c r="D624" t="s">
        <v>884</v>
      </c>
      <c r="E624" t="str">
        <f t="shared" si="36"/>
        <v>NED 40146450</v>
      </c>
      <c r="F624" s="76">
        <f t="shared" si="37"/>
        <v>55.102040816326529</v>
      </c>
      <c r="G624" s="76">
        <f t="shared" si="38"/>
        <v>117.3673469387755</v>
      </c>
      <c r="H624">
        <v>20</v>
      </c>
      <c r="I624" s="76">
        <f t="shared" si="39"/>
        <v>140.84081632653059</v>
      </c>
      <c r="J624" t="s">
        <v>891</v>
      </c>
      <c r="K624" t="s">
        <v>891</v>
      </c>
    </row>
    <row r="625" spans="1:11" ht="22.5">
      <c r="A625" s="1">
        <v>40146457</v>
      </c>
      <c r="B625" s="36" t="s">
        <v>651</v>
      </c>
      <c r="C625" s="1">
        <v>66</v>
      </c>
      <c r="D625" t="s">
        <v>884</v>
      </c>
      <c r="E625" t="str">
        <f t="shared" si="36"/>
        <v>NED 40146457</v>
      </c>
      <c r="F625" s="76">
        <f t="shared" si="37"/>
        <v>44.897959183673471</v>
      </c>
      <c r="G625" s="76">
        <f t="shared" si="38"/>
        <v>95.632653061224488</v>
      </c>
      <c r="H625">
        <v>20</v>
      </c>
      <c r="I625" s="76">
        <f t="shared" si="39"/>
        <v>114.75918367346938</v>
      </c>
      <c r="J625" t="s">
        <v>891</v>
      </c>
      <c r="K625" t="s">
        <v>891</v>
      </c>
    </row>
    <row r="626" spans="1:11">
      <c r="A626" s="1">
        <v>40146455</v>
      </c>
      <c r="B626" s="36" t="s">
        <v>652</v>
      </c>
      <c r="C626" s="1">
        <v>111</v>
      </c>
      <c r="D626" t="s">
        <v>884</v>
      </c>
      <c r="E626" t="str">
        <f t="shared" si="36"/>
        <v>NED 40146455</v>
      </c>
      <c r="F626" s="76">
        <f t="shared" si="37"/>
        <v>75.510204081632651</v>
      </c>
      <c r="G626" s="76">
        <f t="shared" si="38"/>
        <v>160.83673469387753</v>
      </c>
      <c r="H626">
        <v>20</v>
      </c>
      <c r="I626" s="76">
        <f t="shared" si="39"/>
        <v>193.00408163265303</v>
      </c>
      <c r="J626" t="s">
        <v>891</v>
      </c>
      <c r="K626" t="s">
        <v>891</v>
      </c>
    </row>
    <row r="627" spans="1:11" ht="22.5">
      <c r="A627" s="1">
        <v>40147020</v>
      </c>
      <c r="B627" s="36" t="s">
        <v>653</v>
      </c>
      <c r="C627" s="1">
        <v>291</v>
      </c>
      <c r="D627" t="s">
        <v>884</v>
      </c>
      <c r="E627" t="str">
        <f t="shared" si="36"/>
        <v>NED 40147020</v>
      </c>
      <c r="F627" s="76">
        <f t="shared" si="37"/>
        <v>197.9591836734694</v>
      </c>
      <c r="G627" s="76">
        <f t="shared" si="38"/>
        <v>421.65306122448982</v>
      </c>
      <c r="H627">
        <v>20</v>
      </c>
      <c r="I627" s="76">
        <f t="shared" si="39"/>
        <v>505.98367346938778</v>
      </c>
      <c r="J627" t="s">
        <v>891</v>
      </c>
      <c r="K627" t="s">
        <v>891</v>
      </c>
    </row>
    <row r="628" spans="1:11" ht="22.5">
      <c r="A628" s="18">
        <v>40141550</v>
      </c>
      <c r="B628" s="36" t="s">
        <v>654</v>
      </c>
      <c r="C628" s="1">
        <v>51</v>
      </c>
      <c r="D628" t="s">
        <v>884</v>
      </c>
      <c r="E628" t="str">
        <f t="shared" si="36"/>
        <v>NED 40141550</v>
      </c>
      <c r="F628" s="76">
        <f t="shared" si="37"/>
        <v>34.693877551020407</v>
      </c>
      <c r="G628" s="76">
        <f t="shared" si="38"/>
        <v>73.897959183673464</v>
      </c>
      <c r="H628">
        <v>20</v>
      </c>
      <c r="I628" s="76">
        <f t="shared" si="39"/>
        <v>88.67755102040816</v>
      </c>
      <c r="J628" t="s">
        <v>891</v>
      </c>
      <c r="K628" t="s">
        <v>891</v>
      </c>
    </row>
    <row r="629" spans="1:11" ht="22.5">
      <c r="A629" s="19">
        <v>30805881</v>
      </c>
      <c r="B629" s="30" t="s">
        <v>655</v>
      </c>
      <c r="C629" s="1">
        <v>1555</v>
      </c>
      <c r="D629" t="s">
        <v>884</v>
      </c>
      <c r="E629" t="str">
        <f t="shared" si="36"/>
        <v>NED 30805881</v>
      </c>
      <c r="F629" s="76">
        <f t="shared" si="37"/>
        <v>1057.8231292517007</v>
      </c>
      <c r="G629" s="76">
        <f t="shared" si="38"/>
        <v>2253.1632653061224</v>
      </c>
      <c r="H629">
        <v>20</v>
      </c>
      <c r="I629" s="76">
        <f t="shared" si="39"/>
        <v>2703.795918367347</v>
      </c>
      <c r="J629" t="s">
        <v>891</v>
      </c>
      <c r="K629" t="s">
        <v>891</v>
      </c>
    </row>
    <row r="630" spans="1:11" ht="22.5">
      <c r="A630" s="19">
        <v>30806081</v>
      </c>
      <c r="B630" s="30" t="s">
        <v>656</v>
      </c>
      <c r="C630" s="1">
        <v>1602</v>
      </c>
      <c r="D630" t="s">
        <v>884</v>
      </c>
      <c r="E630" t="str">
        <f t="shared" si="36"/>
        <v>NED 30806081</v>
      </c>
      <c r="F630" s="76">
        <f t="shared" si="37"/>
        <v>1089.795918367347</v>
      </c>
      <c r="G630" s="76">
        <f t="shared" si="38"/>
        <v>2321.2653061224491</v>
      </c>
      <c r="H630">
        <v>20</v>
      </c>
      <c r="I630" s="76">
        <f t="shared" si="39"/>
        <v>2785.5183673469387</v>
      </c>
      <c r="J630" t="s">
        <v>891</v>
      </c>
      <c r="K630" t="s">
        <v>891</v>
      </c>
    </row>
    <row r="631" spans="1:11" ht="22.5">
      <c r="A631" s="19">
        <v>30805981</v>
      </c>
      <c r="B631" s="30" t="s">
        <v>657</v>
      </c>
      <c r="C631" s="1">
        <v>1469</v>
      </c>
      <c r="D631" t="s">
        <v>884</v>
      </c>
      <c r="E631" t="str">
        <f t="shared" si="36"/>
        <v>NED 30805981</v>
      </c>
      <c r="F631" s="76">
        <f t="shared" si="37"/>
        <v>999.3197278911565</v>
      </c>
      <c r="G631" s="76">
        <f t="shared" si="38"/>
        <v>2128.5510204081634</v>
      </c>
      <c r="H631">
        <v>20</v>
      </c>
      <c r="I631" s="76">
        <f t="shared" si="39"/>
        <v>2554.2612244897959</v>
      </c>
      <c r="J631" t="s">
        <v>891</v>
      </c>
      <c r="K631" t="s">
        <v>891</v>
      </c>
    </row>
    <row r="632" spans="1:11">
      <c r="A632" s="18">
        <v>40376036</v>
      </c>
      <c r="B632" s="36" t="s">
        <v>658</v>
      </c>
      <c r="C632" s="1">
        <v>304</v>
      </c>
      <c r="D632" t="s">
        <v>884</v>
      </c>
      <c r="E632" t="str">
        <f t="shared" si="36"/>
        <v>NED 40376036</v>
      </c>
      <c r="F632" s="76">
        <f t="shared" si="37"/>
        <v>206.80272108843539</v>
      </c>
      <c r="G632" s="76">
        <f t="shared" si="38"/>
        <v>440.48979591836735</v>
      </c>
      <c r="H632">
        <v>20</v>
      </c>
      <c r="I632" s="76">
        <f t="shared" si="39"/>
        <v>528.58775510204077</v>
      </c>
      <c r="J632" t="s">
        <v>891</v>
      </c>
      <c r="K632" t="s">
        <v>891</v>
      </c>
    </row>
    <row r="633" spans="1:11">
      <c r="A633" s="18">
        <v>40376037</v>
      </c>
      <c r="B633" s="36" t="s">
        <v>659</v>
      </c>
      <c r="C633" s="1">
        <v>370</v>
      </c>
      <c r="D633" t="s">
        <v>884</v>
      </c>
      <c r="E633" t="str">
        <f t="shared" si="36"/>
        <v>NED 40376037</v>
      </c>
      <c r="F633" s="76">
        <f t="shared" si="37"/>
        <v>251.70068027210885</v>
      </c>
      <c r="G633" s="76">
        <f t="shared" si="38"/>
        <v>536.12244897959181</v>
      </c>
      <c r="H633">
        <v>20</v>
      </c>
      <c r="I633" s="76">
        <f t="shared" si="39"/>
        <v>643.34693877551013</v>
      </c>
      <c r="J633" t="s">
        <v>891</v>
      </c>
      <c r="K633" t="s">
        <v>891</v>
      </c>
    </row>
    <row r="634" spans="1:11">
      <c r="A634" s="18">
        <v>40193470</v>
      </c>
      <c r="B634" s="36" t="s">
        <v>660</v>
      </c>
      <c r="C634" s="1">
        <v>152</v>
      </c>
      <c r="D634" t="s">
        <v>884</v>
      </c>
      <c r="E634" t="str">
        <f t="shared" si="36"/>
        <v>NED 40193470</v>
      </c>
      <c r="F634" s="76">
        <f t="shared" si="37"/>
        <v>103.4013605442177</v>
      </c>
      <c r="G634" s="76">
        <f t="shared" si="38"/>
        <v>220.24489795918367</v>
      </c>
      <c r="H634">
        <v>20</v>
      </c>
      <c r="I634" s="76">
        <f t="shared" si="39"/>
        <v>264.29387755102039</v>
      </c>
      <c r="J634" t="s">
        <v>891</v>
      </c>
      <c r="K634" t="s">
        <v>891</v>
      </c>
    </row>
    <row r="635" spans="1:11">
      <c r="A635" s="18">
        <v>40193490</v>
      </c>
      <c r="B635" s="36" t="s">
        <v>661</v>
      </c>
      <c r="C635" s="1">
        <v>220</v>
      </c>
      <c r="D635" t="s">
        <v>884</v>
      </c>
      <c r="E635" t="str">
        <f t="shared" si="36"/>
        <v>NED 40193490</v>
      </c>
      <c r="F635" s="76">
        <f t="shared" si="37"/>
        <v>149.65986394557822</v>
      </c>
      <c r="G635" s="76">
        <f t="shared" si="38"/>
        <v>318.77551020408163</v>
      </c>
      <c r="H635">
        <v>20</v>
      </c>
      <c r="I635" s="76">
        <f t="shared" si="39"/>
        <v>382.53061224489795</v>
      </c>
      <c r="J635" t="s">
        <v>891</v>
      </c>
      <c r="K635" t="s">
        <v>891</v>
      </c>
    </row>
    <row r="636" spans="1:11">
      <c r="A636" s="18">
        <v>40151110</v>
      </c>
      <c r="B636" s="34" t="s">
        <v>662</v>
      </c>
      <c r="C636" s="1">
        <v>26</v>
      </c>
      <c r="D636" t="s">
        <v>884</v>
      </c>
      <c r="E636" t="str">
        <f t="shared" si="36"/>
        <v>NED 40151110</v>
      </c>
      <c r="F636" s="76">
        <f t="shared" si="37"/>
        <v>17.687074829931973</v>
      </c>
      <c r="G636" s="76">
        <f t="shared" si="38"/>
        <v>37.673469387755098</v>
      </c>
      <c r="H636">
        <v>20</v>
      </c>
      <c r="I636" s="76">
        <f t="shared" si="39"/>
        <v>45.208163265306119</v>
      </c>
      <c r="J636" t="s">
        <v>891</v>
      </c>
      <c r="K636" t="s">
        <v>891</v>
      </c>
    </row>
    <row r="637" spans="1:11">
      <c r="A637" s="18">
        <v>40195920</v>
      </c>
      <c r="B637" s="36" t="s">
        <v>663</v>
      </c>
      <c r="C637" s="1">
        <v>84</v>
      </c>
      <c r="D637" t="s">
        <v>884</v>
      </c>
      <c r="E637" t="str">
        <f t="shared" si="36"/>
        <v>NED 40195920</v>
      </c>
      <c r="F637" s="76">
        <f t="shared" si="37"/>
        <v>57.142857142857146</v>
      </c>
      <c r="G637" s="76">
        <f t="shared" si="38"/>
        <v>121.71428571428571</v>
      </c>
      <c r="H637">
        <v>20</v>
      </c>
      <c r="I637" s="76">
        <f t="shared" si="39"/>
        <v>146.05714285714285</v>
      </c>
      <c r="J637" t="s">
        <v>891</v>
      </c>
      <c r="K637" t="s">
        <v>891</v>
      </c>
    </row>
    <row r="638" spans="1:11">
      <c r="A638" s="18">
        <v>40195930</v>
      </c>
      <c r="B638" s="36" t="s">
        <v>664</v>
      </c>
      <c r="C638" s="1">
        <v>79</v>
      </c>
      <c r="D638" t="s">
        <v>884</v>
      </c>
      <c r="E638" t="str">
        <f t="shared" si="36"/>
        <v>NED 40195930</v>
      </c>
      <c r="F638" s="76">
        <f t="shared" si="37"/>
        <v>53.741496598639458</v>
      </c>
      <c r="G638" s="76">
        <f t="shared" si="38"/>
        <v>114.46938775510203</v>
      </c>
      <c r="H638">
        <v>20</v>
      </c>
      <c r="I638" s="76">
        <f t="shared" si="39"/>
        <v>137.36326530612243</v>
      </c>
      <c r="J638" t="s">
        <v>891</v>
      </c>
      <c r="K638" t="s">
        <v>891</v>
      </c>
    </row>
    <row r="639" spans="1:11">
      <c r="A639" s="18">
        <v>40193660</v>
      </c>
      <c r="B639" s="36" t="s">
        <v>665</v>
      </c>
      <c r="C639" s="1">
        <v>140</v>
      </c>
      <c r="D639" t="s">
        <v>884</v>
      </c>
      <c r="E639" t="str">
        <f t="shared" si="36"/>
        <v>NED 40193660</v>
      </c>
      <c r="F639" s="76">
        <f t="shared" si="37"/>
        <v>95.238095238095241</v>
      </c>
      <c r="G639" s="76">
        <f t="shared" si="38"/>
        <v>202.85714285714286</v>
      </c>
      <c r="H639">
        <v>20</v>
      </c>
      <c r="I639" s="76">
        <f t="shared" si="39"/>
        <v>243.42857142857142</v>
      </c>
      <c r="J639" t="s">
        <v>891</v>
      </c>
      <c r="K639" t="s">
        <v>891</v>
      </c>
    </row>
    <row r="640" spans="1:11">
      <c r="A640" s="18">
        <v>40193600</v>
      </c>
      <c r="B640" s="36" t="s">
        <v>666</v>
      </c>
      <c r="C640" s="1">
        <v>61</v>
      </c>
      <c r="D640" t="s">
        <v>884</v>
      </c>
      <c r="E640" t="str">
        <f t="shared" si="36"/>
        <v>NED 40193600</v>
      </c>
      <c r="F640" s="76">
        <f t="shared" si="37"/>
        <v>41.496598639455783</v>
      </c>
      <c r="G640" s="76">
        <f t="shared" si="38"/>
        <v>88.387755102040813</v>
      </c>
      <c r="H640">
        <v>20</v>
      </c>
      <c r="I640" s="76">
        <f t="shared" si="39"/>
        <v>106.06530612244897</v>
      </c>
      <c r="J640" t="s">
        <v>891</v>
      </c>
      <c r="K640" t="s">
        <v>891</v>
      </c>
    </row>
    <row r="641" spans="1:11">
      <c r="A641" s="18">
        <v>40193570</v>
      </c>
      <c r="B641" s="36" t="s">
        <v>667</v>
      </c>
      <c r="C641" s="1">
        <v>47</v>
      </c>
      <c r="D641" t="s">
        <v>884</v>
      </c>
      <c r="E641" t="str">
        <f t="shared" si="36"/>
        <v>NED 40193570</v>
      </c>
      <c r="F641" s="76">
        <f t="shared" si="37"/>
        <v>31.972789115646258</v>
      </c>
      <c r="G641" s="76">
        <f t="shared" si="38"/>
        <v>68.102040816326522</v>
      </c>
      <c r="H641">
        <v>20</v>
      </c>
      <c r="I641" s="76">
        <f t="shared" si="39"/>
        <v>81.722448979591817</v>
      </c>
      <c r="J641" t="s">
        <v>891</v>
      </c>
      <c r="K641" t="s">
        <v>891</v>
      </c>
    </row>
    <row r="642" spans="1:11">
      <c r="A642" s="18">
        <v>40190020</v>
      </c>
      <c r="B642" s="36" t="s">
        <v>668</v>
      </c>
      <c r="C642" s="1">
        <v>80</v>
      </c>
      <c r="D642" t="s">
        <v>884</v>
      </c>
      <c r="E642" t="str">
        <f t="shared" si="36"/>
        <v>NED 40190020</v>
      </c>
      <c r="F642" s="76">
        <f t="shared" si="37"/>
        <v>54.421768707482997</v>
      </c>
      <c r="G642" s="76">
        <f t="shared" si="38"/>
        <v>115.91836734693878</v>
      </c>
      <c r="H642">
        <v>20</v>
      </c>
      <c r="I642" s="76">
        <f t="shared" si="39"/>
        <v>139.10204081632654</v>
      </c>
      <c r="J642" t="s">
        <v>891</v>
      </c>
      <c r="K642" t="s">
        <v>891</v>
      </c>
    </row>
    <row r="643" spans="1:11" ht="22.5">
      <c r="A643" s="20">
        <v>40190030</v>
      </c>
      <c r="B643" s="36" t="s">
        <v>669</v>
      </c>
      <c r="C643" s="1">
        <v>80</v>
      </c>
      <c r="D643" t="s">
        <v>884</v>
      </c>
      <c r="E643" t="str">
        <f t="shared" ref="E643:E706" si="40">CONCATENATE(D643," ",A643)</f>
        <v>NED 40190030</v>
      </c>
      <c r="F643" s="76">
        <f t="shared" ref="F643:F706" si="41">C643/1.47</f>
        <v>54.421768707482997</v>
      </c>
      <c r="G643" s="76">
        <f t="shared" ref="G643:G706" si="42">F643*2.13</f>
        <v>115.91836734693878</v>
      </c>
      <c r="H643">
        <v>20</v>
      </c>
      <c r="I643" s="76">
        <f t="shared" ref="I643:I706" si="43">G643*1.2</f>
        <v>139.10204081632654</v>
      </c>
      <c r="J643" t="s">
        <v>891</v>
      </c>
      <c r="K643" t="s">
        <v>891</v>
      </c>
    </row>
    <row r="644" spans="1:11">
      <c r="A644" s="18">
        <v>40193080</v>
      </c>
      <c r="B644" s="36" t="s">
        <v>670</v>
      </c>
      <c r="C644" s="1">
        <v>175</v>
      </c>
      <c r="D644" t="s">
        <v>884</v>
      </c>
      <c r="E644" t="str">
        <f t="shared" si="40"/>
        <v>NED 40193080</v>
      </c>
      <c r="F644" s="76">
        <f t="shared" si="41"/>
        <v>119.04761904761905</v>
      </c>
      <c r="G644" s="76">
        <f t="shared" si="42"/>
        <v>253.57142857142856</v>
      </c>
      <c r="H644">
        <v>20</v>
      </c>
      <c r="I644" s="76">
        <f t="shared" si="43"/>
        <v>304.28571428571428</v>
      </c>
      <c r="J644" t="s">
        <v>891</v>
      </c>
      <c r="K644" t="s">
        <v>891</v>
      </c>
    </row>
    <row r="645" spans="1:11">
      <c r="A645" s="18">
        <v>40195250</v>
      </c>
      <c r="B645" s="36" t="s">
        <v>671</v>
      </c>
      <c r="C645" s="1">
        <v>63</v>
      </c>
      <c r="D645" t="s">
        <v>884</v>
      </c>
      <c r="E645" t="str">
        <f t="shared" si="40"/>
        <v>NED 40195250</v>
      </c>
      <c r="F645" s="76">
        <f t="shared" si="41"/>
        <v>42.857142857142861</v>
      </c>
      <c r="G645" s="76">
        <f t="shared" si="42"/>
        <v>91.285714285714292</v>
      </c>
      <c r="H645">
        <v>20</v>
      </c>
      <c r="I645" s="76">
        <f t="shared" si="43"/>
        <v>109.54285714285714</v>
      </c>
      <c r="J645" t="s">
        <v>891</v>
      </c>
      <c r="K645" t="s">
        <v>891</v>
      </c>
    </row>
    <row r="646" spans="1:11">
      <c r="A646" s="18">
        <v>40193090</v>
      </c>
      <c r="B646" s="36" t="s">
        <v>672</v>
      </c>
      <c r="C646" s="1">
        <v>94</v>
      </c>
      <c r="D646" t="s">
        <v>884</v>
      </c>
      <c r="E646" t="str">
        <f t="shared" si="40"/>
        <v>NED 40193090</v>
      </c>
      <c r="F646" s="76">
        <f t="shared" si="41"/>
        <v>63.945578231292515</v>
      </c>
      <c r="G646" s="76">
        <f t="shared" si="42"/>
        <v>136.20408163265304</v>
      </c>
      <c r="H646">
        <v>20</v>
      </c>
      <c r="I646" s="76">
        <f t="shared" si="43"/>
        <v>163.44489795918363</v>
      </c>
      <c r="J646" t="s">
        <v>891</v>
      </c>
      <c r="K646" t="s">
        <v>891</v>
      </c>
    </row>
    <row r="647" spans="1:11">
      <c r="A647" s="18">
        <v>40193620</v>
      </c>
      <c r="B647" s="36" t="s">
        <v>673</v>
      </c>
      <c r="C647" s="1">
        <v>146</v>
      </c>
      <c r="D647" t="s">
        <v>884</v>
      </c>
      <c r="E647" t="str">
        <f t="shared" si="40"/>
        <v>NED 40193620</v>
      </c>
      <c r="F647" s="76">
        <f t="shared" si="41"/>
        <v>99.319727891156461</v>
      </c>
      <c r="G647" s="76">
        <f t="shared" si="42"/>
        <v>211.55102040816325</v>
      </c>
      <c r="H647">
        <v>20</v>
      </c>
      <c r="I647" s="76">
        <f t="shared" si="43"/>
        <v>253.86122448979589</v>
      </c>
      <c r="J647" t="s">
        <v>891</v>
      </c>
      <c r="K647" t="s">
        <v>891</v>
      </c>
    </row>
    <row r="648" spans="1:11" ht="22.5">
      <c r="A648" s="18">
        <v>40193130</v>
      </c>
      <c r="B648" s="36" t="s">
        <v>674</v>
      </c>
      <c r="C648" s="1">
        <v>97</v>
      </c>
      <c r="D648" t="s">
        <v>884</v>
      </c>
      <c r="E648" t="str">
        <f t="shared" si="40"/>
        <v>NED 40193130</v>
      </c>
      <c r="F648" s="76">
        <f t="shared" si="41"/>
        <v>65.986394557823132</v>
      </c>
      <c r="G648" s="76">
        <f t="shared" si="42"/>
        <v>140.55102040816325</v>
      </c>
      <c r="H648">
        <v>20</v>
      </c>
      <c r="I648" s="76">
        <f t="shared" si="43"/>
        <v>168.6612244897959</v>
      </c>
      <c r="J648" t="s">
        <v>891</v>
      </c>
      <c r="K648" t="s">
        <v>891</v>
      </c>
    </row>
    <row r="649" spans="1:11" ht="22.5">
      <c r="A649" s="18">
        <v>40193110</v>
      </c>
      <c r="B649" s="36" t="s">
        <v>675</v>
      </c>
      <c r="C649" s="1">
        <v>106</v>
      </c>
      <c r="D649" t="s">
        <v>884</v>
      </c>
      <c r="E649" t="str">
        <f t="shared" si="40"/>
        <v>NED 40193110</v>
      </c>
      <c r="F649" s="76">
        <f t="shared" si="41"/>
        <v>72.10884353741497</v>
      </c>
      <c r="G649" s="76">
        <f t="shared" si="42"/>
        <v>153.59183673469389</v>
      </c>
      <c r="H649">
        <v>20</v>
      </c>
      <c r="I649" s="76">
        <f t="shared" si="43"/>
        <v>184.31020408163266</v>
      </c>
      <c r="J649" t="s">
        <v>891</v>
      </c>
      <c r="K649" t="s">
        <v>891</v>
      </c>
    </row>
    <row r="650" spans="1:11">
      <c r="A650" s="1">
        <v>40195450</v>
      </c>
      <c r="B650" s="36" t="s">
        <v>676</v>
      </c>
      <c r="C650" s="1">
        <v>61</v>
      </c>
      <c r="D650" t="s">
        <v>884</v>
      </c>
      <c r="E650" t="str">
        <f t="shared" si="40"/>
        <v>NED 40195450</v>
      </c>
      <c r="F650" s="76">
        <f t="shared" si="41"/>
        <v>41.496598639455783</v>
      </c>
      <c r="G650" s="76">
        <f t="shared" si="42"/>
        <v>88.387755102040813</v>
      </c>
      <c r="H650">
        <v>20</v>
      </c>
      <c r="I650" s="76">
        <f t="shared" si="43"/>
        <v>106.06530612244897</v>
      </c>
      <c r="J650" t="s">
        <v>891</v>
      </c>
      <c r="K650" t="s">
        <v>891</v>
      </c>
    </row>
    <row r="651" spans="1:11">
      <c r="A651" s="1">
        <v>40195451</v>
      </c>
      <c r="B651" s="36" t="s">
        <v>677</v>
      </c>
      <c r="C651" s="1">
        <v>71</v>
      </c>
      <c r="D651" t="s">
        <v>884</v>
      </c>
      <c r="E651" t="str">
        <f t="shared" si="40"/>
        <v>NED 40195451</v>
      </c>
      <c r="F651" s="76">
        <f t="shared" si="41"/>
        <v>48.299319727891159</v>
      </c>
      <c r="G651" s="76">
        <f t="shared" si="42"/>
        <v>102.87755102040816</v>
      </c>
      <c r="H651">
        <v>20</v>
      </c>
      <c r="I651" s="76">
        <f t="shared" si="43"/>
        <v>123.45306122448979</v>
      </c>
      <c r="J651" t="s">
        <v>891</v>
      </c>
      <c r="K651" t="s">
        <v>891</v>
      </c>
    </row>
    <row r="652" spans="1:11">
      <c r="A652" s="18">
        <v>40195452</v>
      </c>
      <c r="B652" s="36" t="s">
        <v>678</v>
      </c>
      <c r="C652" s="1">
        <v>155</v>
      </c>
      <c r="D652" t="s">
        <v>884</v>
      </c>
      <c r="E652" t="str">
        <f t="shared" si="40"/>
        <v>NED 40195452</v>
      </c>
      <c r="F652" s="76">
        <f t="shared" si="41"/>
        <v>105.4421768707483</v>
      </c>
      <c r="G652" s="76">
        <f t="shared" si="42"/>
        <v>224.59183673469386</v>
      </c>
      <c r="H652">
        <v>20</v>
      </c>
      <c r="I652" s="76">
        <f t="shared" si="43"/>
        <v>269.51020408163259</v>
      </c>
      <c r="J652" t="s">
        <v>891</v>
      </c>
      <c r="K652" t="s">
        <v>891</v>
      </c>
    </row>
    <row r="653" spans="1:11">
      <c r="A653" s="18">
        <v>40196370</v>
      </c>
      <c r="B653" s="36" t="s">
        <v>679</v>
      </c>
      <c r="C653" s="1">
        <v>149</v>
      </c>
      <c r="D653" t="s">
        <v>884</v>
      </c>
      <c r="E653" t="str">
        <f t="shared" si="40"/>
        <v>NED 40196370</v>
      </c>
      <c r="F653" s="76">
        <f t="shared" si="41"/>
        <v>101.36054421768708</v>
      </c>
      <c r="G653" s="76">
        <f t="shared" si="42"/>
        <v>215.89795918367346</v>
      </c>
      <c r="H653">
        <v>20</v>
      </c>
      <c r="I653" s="76">
        <f t="shared" si="43"/>
        <v>259.07755102040812</v>
      </c>
      <c r="J653" t="s">
        <v>891</v>
      </c>
      <c r="K653" t="s">
        <v>891</v>
      </c>
    </row>
    <row r="654" spans="1:11">
      <c r="A654" s="1">
        <v>40160712</v>
      </c>
      <c r="B654" s="34" t="s">
        <v>680</v>
      </c>
      <c r="C654" s="1">
        <v>84</v>
      </c>
      <c r="D654" t="s">
        <v>884</v>
      </c>
      <c r="E654" t="str">
        <f t="shared" si="40"/>
        <v>NED 40160712</v>
      </c>
      <c r="F654" s="76">
        <f t="shared" si="41"/>
        <v>57.142857142857146</v>
      </c>
      <c r="G654" s="76">
        <f t="shared" si="42"/>
        <v>121.71428571428571</v>
      </c>
      <c r="H654">
        <v>20</v>
      </c>
      <c r="I654" s="76">
        <f t="shared" si="43"/>
        <v>146.05714285714285</v>
      </c>
      <c r="J654" t="s">
        <v>891</v>
      </c>
      <c r="K654" t="s">
        <v>891</v>
      </c>
    </row>
    <row r="655" spans="1:11">
      <c r="A655" s="1">
        <v>40375953</v>
      </c>
      <c r="B655" s="34" t="s">
        <v>681</v>
      </c>
      <c r="C655" s="1">
        <v>53</v>
      </c>
      <c r="D655" t="s">
        <v>884</v>
      </c>
      <c r="E655" t="str">
        <f t="shared" si="40"/>
        <v>NED 40375953</v>
      </c>
      <c r="F655" s="76">
        <f t="shared" si="41"/>
        <v>36.054421768707485</v>
      </c>
      <c r="G655" s="76">
        <f t="shared" si="42"/>
        <v>76.795918367346943</v>
      </c>
      <c r="H655">
        <v>20</v>
      </c>
      <c r="I655" s="76">
        <f t="shared" si="43"/>
        <v>92.155102040816331</v>
      </c>
      <c r="J655" t="s">
        <v>891</v>
      </c>
      <c r="K655" t="s">
        <v>891</v>
      </c>
    </row>
    <row r="656" spans="1:11">
      <c r="A656" s="1">
        <v>40160722</v>
      </c>
      <c r="B656" s="34" t="s">
        <v>682</v>
      </c>
      <c r="C656" s="1">
        <v>75</v>
      </c>
      <c r="D656" t="s">
        <v>884</v>
      </c>
      <c r="E656" t="str">
        <f t="shared" si="40"/>
        <v>NED 40160722</v>
      </c>
      <c r="F656" s="76">
        <f t="shared" si="41"/>
        <v>51.020408163265309</v>
      </c>
      <c r="G656" s="76">
        <f t="shared" si="42"/>
        <v>108.67346938775511</v>
      </c>
      <c r="H656">
        <v>20</v>
      </c>
      <c r="I656" s="76">
        <f t="shared" si="43"/>
        <v>130.40816326530611</v>
      </c>
      <c r="J656" t="s">
        <v>891</v>
      </c>
      <c r="K656" t="s">
        <v>891</v>
      </c>
    </row>
    <row r="657" spans="1:11">
      <c r="A657" s="18">
        <v>40160731</v>
      </c>
      <c r="B657" s="34" t="s">
        <v>683</v>
      </c>
      <c r="C657" s="1">
        <v>84</v>
      </c>
      <c r="D657" t="s">
        <v>884</v>
      </c>
      <c r="E657" t="str">
        <f t="shared" si="40"/>
        <v>NED 40160731</v>
      </c>
      <c r="F657" s="76">
        <f t="shared" si="41"/>
        <v>57.142857142857146</v>
      </c>
      <c r="G657" s="76">
        <f t="shared" si="42"/>
        <v>121.71428571428571</v>
      </c>
      <c r="H657">
        <v>20</v>
      </c>
      <c r="I657" s="76">
        <f t="shared" si="43"/>
        <v>146.05714285714285</v>
      </c>
      <c r="J657" t="s">
        <v>891</v>
      </c>
      <c r="K657" t="s">
        <v>891</v>
      </c>
    </row>
    <row r="658" spans="1:11">
      <c r="A658" s="18">
        <v>40160733</v>
      </c>
      <c r="B658" s="34" t="s">
        <v>684</v>
      </c>
      <c r="C658" s="1">
        <v>88</v>
      </c>
      <c r="D658" t="s">
        <v>884</v>
      </c>
      <c r="E658" t="str">
        <f t="shared" si="40"/>
        <v>NED 40160733</v>
      </c>
      <c r="F658" s="76">
        <f t="shared" si="41"/>
        <v>59.863945578231295</v>
      </c>
      <c r="G658" s="76">
        <f t="shared" si="42"/>
        <v>127.51020408163265</v>
      </c>
      <c r="H658">
        <v>20</v>
      </c>
      <c r="I658" s="76">
        <f t="shared" si="43"/>
        <v>153.01224489795916</v>
      </c>
      <c r="J658" t="s">
        <v>891</v>
      </c>
      <c r="K658" t="s">
        <v>891</v>
      </c>
    </row>
    <row r="659" spans="1:11">
      <c r="A659" s="18">
        <v>40160735</v>
      </c>
      <c r="B659" s="34" t="s">
        <v>685</v>
      </c>
      <c r="C659" s="1">
        <v>159</v>
      </c>
      <c r="D659" t="s">
        <v>884</v>
      </c>
      <c r="E659" t="str">
        <f t="shared" si="40"/>
        <v>NED 40160735</v>
      </c>
      <c r="F659" s="76">
        <f t="shared" si="41"/>
        <v>108.16326530612245</v>
      </c>
      <c r="G659" s="76">
        <f t="shared" si="42"/>
        <v>230.38775510204081</v>
      </c>
      <c r="H659">
        <v>20</v>
      </c>
      <c r="I659" s="76">
        <f t="shared" si="43"/>
        <v>276.46530612244896</v>
      </c>
      <c r="J659" t="s">
        <v>891</v>
      </c>
      <c r="K659" t="s">
        <v>891</v>
      </c>
    </row>
    <row r="660" spans="1:11">
      <c r="A660" s="18">
        <v>40160741</v>
      </c>
      <c r="B660" s="34" t="s">
        <v>686</v>
      </c>
      <c r="C660" s="1">
        <v>81</v>
      </c>
      <c r="D660" t="s">
        <v>884</v>
      </c>
      <c r="E660" t="str">
        <f t="shared" si="40"/>
        <v>NED 40160741</v>
      </c>
      <c r="F660" s="76">
        <f t="shared" si="41"/>
        <v>55.102040816326529</v>
      </c>
      <c r="G660" s="76">
        <f t="shared" si="42"/>
        <v>117.3673469387755</v>
      </c>
      <c r="H660">
        <v>20</v>
      </c>
      <c r="I660" s="76">
        <f t="shared" si="43"/>
        <v>140.84081632653059</v>
      </c>
      <c r="J660" t="s">
        <v>891</v>
      </c>
      <c r="K660" t="s">
        <v>891</v>
      </c>
    </row>
    <row r="661" spans="1:11">
      <c r="A661" s="18">
        <v>40160743</v>
      </c>
      <c r="B661" s="34" t="s">
        <v>687</v>
      </c>
      <c r="C661" s="1">
        <v>91</v>
      </c>
      <c r="D661" t="s">
        <v>884</v>
      </c>
      <c r="E661" t="str">
        <f t="shared" si="40"/>
        <v>NED 40160743</v>
      </c>
      <c r="F661" s="76">
        <f t="shared" si="41"/>
        <v>61.904761904761905</v>
      </c>
      <c r="G661" s="76">
        <f t="shared" si="42"/>
        <v>131.85714285714286</v>
      </c>
      <c r="H661">
        <v>20</v>
      </c>
      <c r="I661" s="76">
        <f t="shared" si="43"/>
        <v>158.22857142857143</v>
      </c>
      <c r="J661" t="s">
        <v>891</v>
      </c>
      <c r="K661" t="s">
        <v>891</v>
      </c>
    </row>
    <row r="662" spans="1:11">
      <c r="A662" s="18">
        <v>40160745</v>
      </c>
      <c r="B662" s="34" t="s">
        <v>688</v>
      </c>
      <c r="C662" s="1">
        <v>246</v>
      </c>
      <c r="D662" t="s">
        <v>884</v>
      </c>
      <c r="E662" t="str">
        <f t="shared" si="40"/>
        <v>NED 40160745</v>
      </c>
      <c r="F662" s="76">
        <f t="shared" si="41"/>
        <v>167.34693877551021</v>
      </c>
      <c r="G662" s="76">
        <f t="shared" si="42"/>
        <v>356.44897959183675</v>
      </c>
      <c r="H662">
        <v>20</v>
      </c>
      <c r="I662" s="76">
        <f t="shared" si="43"/>
        <v>427.73877551020411</v>
      </c>
      <c r="J662" t="s">
        <v>891</v>
      </c>
      <c r="K662" t="s">
        <v>891</v>
      </c>
    </row>
    <row r="663" spans="1:11">
      <c r="A663" s="18">
        <v>40151070</v>
      </c>
      <c r="B663" s="34" t="s">
        <v>689</v>
      </c>
      <c r="C663" s="1">
        <v>21</v>
      </c>
      <c r="D663" t="s">
        <v>884</v>
      </c>
      <c r="E663" t="str">
        <f t="shared" si="40"/>
        <v>NED 40151070</v>
      </c>
      <c r="F663" s="76">
        <f t="shared" si="41"/>
        <v>14.285714285714286</v>
      </c>
      <c r="G663" s="76">
        <f t="shared" si="42"/>
        <v>30.428571428571427</v>
      </c>
      <c r="H663">
        <v>20</v>
      </c>
      <c r="I663" s="76">
        <f t="shared" si="43"/>
        <v>36.514285714285712</v>
      </c>
      <c r="J663" t="s">
        <v>891</v>
      </c>
      <c r="K663" t="s">
        <v>891</v>
      </c>
    </row>
    <row r="664" spans="1:11">
      <c r="A664" s="18">
        <v>40151060</v>
      </c>
      <c r="B664" s="34" t="s">
        <v>690</v>
      </c>
      <c r="C664" s="1">
        <v>21</v>
      </c>
      <c r="D664" t="s">
        <v>884</v>
      </c>
      <c r="E664" t="str">
        <f t="shared" si="40"/>
        <v>NED 40151060</v>
      </c>
      <c r="F664" s="76">
        <f t="shared" si="41"/>
        <v>14.285714285714286</v>
      </c>
      <c r="G664" s="76">
        <f t="shared" si="42"/>
        <v>30.428571428571427</v>
      </c>
      <c r="H664">
        <v>20</v>
      </c>
      <c r="I664" s="76">
        <f t="shared" si="43"/>
        <v>36.514285714285712</v>
      </c>
      <c r="J664" t="s">
        <v>891</v>
      </c>
      <c r="K664" t="s">
        <v>891</v>
      </c>
    </row>
    <row r="665" spans="1:11">
      <c r="A665" s="18">
        <v>40151050</v>
      </c>
      <c r="B665" s="34" t="s">
        <v>691</v>
      </c>
      <c r="C665" s="1">
        <v>21</v>
      </c>
      <c r="D665" t="s">
        <v>884</v>
      </c>
      <c r="E665" t="str">
        <f t="shared" si="40"/>
        <v>NED 40151050</v>
      </c>
      <c r="F665" s="76">
        <f t="shared" si="41"/>
        <v>14.285714285714286</v>
      </c>
      <c r="G665" s="76">
        <f t="shared" si="42"/>
        <v>30.428571428571427</v>
      </c>
      <c r="H665">
        <v>20</v>
      </c>
      <c r="I665" s="76">
        <f t="shared" si="43"/>
        <v>36.514285714285712</v>
      </c>
      <c r="J665" t="s">
        <v>891</v>
      </c>
      <c r="K665" t="s">
        <v>891</v>
      </c>
    </row>
    <row r="666" spans="1:11">
      <c r="A666" s="18">
        <v>40151040</v>
      </c>
      <c r="B666" s="34" t="s">
        <v>692</v>
      </c>
      <c r="C666" s="1">
        <v>21</v>
      </c>
      <c r="D666" t="s">
        <v>884</v>
      </c>
      <c r="E666" t="str">
        <f t="shared" si="40"/>
        <v>NED 40151040</v>
      </c>
      <c r="F666" s="76">
        <f t="shared" si="41"/>
        <v>14.285714285714286</v>
      </c>
      <c r="G666" s="76">
        <f t="shared" si="42"/>
        <v>30.428571428571427</v>
      </c>
      <c r="H666">
        <v>20</v>
      </c>
      <c r="I666" s="76">
        <f t="shared" si="43"/>
        <v>36.514285714285712</v>
      </c>
      <c r="J666" t="s">
        <v>891</v>
      </c>
      <c r="K666" t="s">
        <v>891</v>
      </c>
    </row>
    <row r="667" spans="1:11">
      <c r="A667" s="18">
        <v>40151010</v>
      </c>
      <c r="B667" s="34" t="s">
        <v>693</v>
      </c>
      <c r="C667" s="1">
        <v>21</v>
      </c>
      <c r="D667" t="s">
        <v>884</v>
      </c>
      <c r="E667" t="str">
        <f t="shared" si="40"/>
        <v>NED 40151010</v>
      </c>
      <c r="F667" s="76">
        <f t="shared" si="41"/>
        <v>14.285714285714286</v>
      </c>
      <c r="G667" s="76">
        <f t="shared" si="42"/>
        <v>30.428571428571427</v>
      </c>
      <c r="H667">
        <v>20</v>
      </c>
      <c r="I667" s="76">
        <f t="shared" si="43"/>
        <v>36.514285714285712</v>
      </c>
      <c r="J667" t="s">
        <v>891</v>
      </c>
      <c r="K667" t="s">
        <v>891</v>
      </c>
    </row>
    <row r="668" spans="1:11">
      <c r="A668" s="18">
        <v>40151020</v>
      </c>
      <c r="B668" s="34" t="s">
        <v>694</v>
      </c>
      <c r="C668" s="1">
        <v>21</v>
      </c>
      <c r="D668" t="s">
        <v>884</v>
      </c>
      <c r="E668" t="str">
        <f t="shared" si="40"/>
        <v>NED 40151020</v>
      </c>
      <c r="F668" s="76">
        <f t="shared" si="41"/>
        <v>14.285714285714286</v>
      </c>
      <c r="G668" s="76">
        <f t="shared" si="42"/>
        <v>30.428571428571427</v>
      </c>
      <c r="H668">
        <v>20</v>
      </c>
      <c r="I668" s="76">
        <f t="shared" si="43"/>
        <v>36.514285714285712</v>
      </c>
      <c r="J668" t="s">
        <v>891</v>
      </c>
      <c r="K668" t="s">
        <v>891</v>
      </c>
    </row>
    <row r="669" spans="1:11">
      <c r="A669" s="18">
        <v>40151120</v>
      </c>
      <c r="B669" s="34" t="s">
        <v>695</v>
      </c>
      <c r="C669" s="1">
        <v>26</v>
      </c>
      <c r="D669" t="s">
        <v>884</v>
      </c>
      <c r="E669" t="str">
        <f t="shared" si="40"/>
        <v>NED 40151120</v>
      </c>
      <c r="F669" s="76">
        <f t="shared" si="41"/>
        <v>17.687074829931973</v>
      </c>
      <c r="G669" s="76">
        <f t="shared" si="42"/>
        <v>37.673469387755098</v>
      </c>
      <c r="H669">
        <v>20</v>
      </c>
      <c r="I669" s="76">
        <f t="shared" si="43"/>
        <v>45.208163265306119</v>
      </c>
      <c r="J669" t="s">
        <v>891</v>
      </c>
      <c r="K669" t="s">
        <v>891</v>
      </c>
    </row>
    <row r="670" spans="1:11">
      <c r="A670" s="18">
        <v>40151100</v>
      </c>
      <c r="B670" s="34" t="s">
        <v>696</v>
      </c>
      <c r="C670" s="1">
        <v>26</v>
      </c>
      <c r="D670" t="s">
        <v>884</v>
      </c>
      <c r="E670" t="str">
        <f t="shared" si="40"/>
        <v>NED 40151100</v>
      </c>
      <c r="F670" s="76">
        <f t="shared" si="41"/>
        <v>17.687074829931973</v>
      </c>
      <c r="G670" s="76">
        <f t="shared" si="42"/>
        <v>37.673469387755098</v>
      </c>
      <c r="H670">
        <v>20</v>
      </c>
      <c r="I670" s="76">
        <f t="shared" si="43"/>
        <v>45.208163265306119</v>
      </c>
      <c r="J670" t="s">
        <v>891</v>
      </c>
      <c r="K670" t="s">
        <v>891</v>
      </c>
    </row>
    <row r="671" spans="1:11">
      <c r="A671" s="18">
        <v>40151030</v>
      </c>
      <c r="B671" s="34" t="s">
        <v>697</v>
      </c>
      <c r="C671" s="1">
        <v>26</v>
      </c>
      <c r="D671" t="s">
        <v>884</v>
      </c>
      <c r="E671" t="str">
        <f t="shared" si="40"/>
        <v>NED 40151030</v>
      </c>
      <c r="F671" s="76">
        <f t="shared" si="41"/>
        <v>17.687074829931973</v>
      </c>
      <c r="G671" s="76">
        <f t="shared" si="42"/>
        <v>37.673469387755098</v>
      </c>
      <c r="H671">
        <v>20</v>
      </c>
      <c r="I671" s="76">
        <f t="shared" si="43"/>
        <v>45.208163265306119</v>
      </c>
      <c r="J671" t="s">
        <v>891</v>
      </c>
      <c r="K671" t="s">
        <v>891</v>
      </c>
    </row>
    <row r="672" spans="1:11">
      <c r="A672" s="18">
        <v>40151300</v>
      </c>
      <c r="B672" s="34" t="s">
        <v>698</v>
      </c>
      <c r="C672" s="1">
        <v>36</v>
      </c>
      <c r="D672" t="s">
        <v>884</v>
      </c>
      <c r="E672" t="str">
        <f t="shared" si="40"/>
        <v>NED 40151300</v>
      </c>
      <c r="F672" s="76">
        <f t="shared" si="41"/>
        <v>24.489795918367346</v>
      </c>
      <c r="G672" s="76">
        <f t="shared" si="42"/>
        <v>52.16326530612244</v>
      </c>
      <c r="H672">
        <v>20</v>
      </c>
      <c r="I672" s="76">
        <f t="shared" si="43"/>
        <v>62.595918367346925</v>
      </c>
      <c r="J672" t="s">
        <v>891</v>
      </c>
      <c r="K672" t="s">
        <v>891</v>
      </c>
    </row>
    <row r="673" spans="1:11">
      <c r="A673" s="18">
        <v>40151130</v>
      </c>
      <c r="B673" s="34" t="s">
        <v>699</v>
      </c>
      <c r="C673" s="1">
        <v>36</v>
      </c>
      <c r="D673" t="s">
        <v>884</v>
      </c>
      <c r="E673" t="str">
        <f t="shared" si="40"/>
        <v>NED 40151130</v>
      </c>
      <c r="F673" s="76">
        <f t="shared" si="41"/>
        <v>24.489795918367346</v>
      </c>
      <c r="G673" s="76">
        <f t="shared" si="42"/>
        <v>52.16326530612244</v>
      </c>
      <c r="H673">
        <v>20</v>
      </c>
      <c r="I673" s="76">
        <f t="shared" si="43"/>
        <v>62.595918367346925</v>
      </c>
      <c r="J673" t="s">
        <v>891</v>
      </c>
      <c r="K673" t="s">
        <v>891</v>
      </c>
    </row>
    <row r="674" spans="1:11">
      <c r="A674" s="18">
        <v>40151140</v>
      </c>
      <c r="B674" s="34" t="s">
        <v>700</v>
      </c>
      <c r="C674" s="1">
        <v>36</v>
      </c>
      <c r="D674" t="s">
        <v>884</v>
      </c>
      <c r="E674" t="str">
        <f t="shared" si="40"/>
        <v>NED 40151140</v>
      </c>
      <c r="F674" s="76">
        <f t="shared" si="41"/>
        <v>24.489795918367346</v>
      </c>
      <c r="G674" s="76">
        <f t="shared" si="42"/>
        <v>52.16326530612244</v>
      </c>
      <c r="H674">
        <v>20</v>
      </c>
      <c r="I674" s="76">
        <f t="shared" si="43"/>
        <v>62.595918367346925</v>
      </c>
      <c r="J674" t="s">
        <v>891</v>
      </c>
      <c r="K674" t="s">
        <v>891</v>
      </c>
    </row>
    <row r="675" spans="1:11">
      <c r="A675" s="20">
        <v>40180420</v>
      </c>
      <c r="B675" s="34" t="s">
        <v>701</v>
      </c>
      <c r="C675" s="1">
        <v>1409</v>
      </c>
      <c r="D675" t="s">
        <v>884</v>
      </c>
      <c r="E675" t="str">
        <f t="shared" si="40"/>
        <v>NED 40180420</v>
      </c>
      <c r="F675" s="76">
        <f t="shared" si="41"/>
        <v>958.50340136054422</v>
      </c>
      <c r="G675" s="76">
        <f t="shared" si="42"/>
        <v>2041.612244897959</v>
      </c>
      <c r="H675">
        <v>20</v>
      </c>
      <c r="I675" s="76">
        <f t="shared" si="43"/>
        <v>2449.9346938775507</v>
      </c>
      <c r="J675" t="s">
        <v>891</v>
      </c>
      <c r="K675" t="s">
        <v>891</v>
      </c>
    </row>
    <row r="676" spans="1:11">
      <c r="A676" s="20">
        <v>40374578</v>
      </c>
      <c r="B676" s="36" t="s">
        <v>702</v>
      </c>
      <c r="C676" s="1">
        <v>318</v>
      </c>
      <c r="D676" t="s">
        <v>884</v>
      </c>
      <c r="E676" t="str">
        <f t="shared" si="40"/>
        <v>NED 40374578</v>
      </c>
      <c r="F676" s="76">
        <f t="shared" si="41"/>
        <v>216.32653061224491</v>
      </c>
      <c r="G676" s="76">
        <f t="shared" si="42"/>
        <v>460.77551020408163</v>
      </c>
      <c r="H676">
        <v>20</v>
      </c>
      <c r="I676" s="76">
        <f t="shared" si="43"/>
        <v>552.93061224489793</v>
      </c>
      <c r="J676" t="s">
        <v>891</v>
      </c>
      <c r="K676" t="s">
        <v>891</v>
      </c>
    </row>
    <row r="677" spans="1:11">
      <c r="A677" s="20">
        <v>40186550</v>
      </c>
      <c r="B677" s="36" t="s">
        <v>703</v>
      </c>
      <c r="C677" s="1">
        <v>2255</v>
      </c>
      <c r="D677" t="s">
        <v>884</v>
      </c>
      <c r="E677" t="str">
        <f t="shared" si="40"/>
        <v>NED 40186550</v>
      </c>
      <c r="F677" s="76">
        <f t="shared" si="41"/>
        <v>1534.0136054421769</v>
      </c>
      <c r="G677" s="76">
        <f t="shared" si="42"/>
        <v>3267.4489795918366</v>
      </c>
      <c r="H677">
        <v>20</v>
      </c>
      <c r="I677" s="76">
        <f t="shared" si="43"/>
        <v>3920.9387755102039</v>
      </c>
      <c r="J677" t="s">
        <v>891</v>
      </c>
      <c r="K677" t="s">
        <v>891</v>
      </c>
    </row>
    <row r="678" spans="1:11" ht="22.5">
      <c r="A678" s="20">
        <v>40186580</v>
      </c>
      <c r="B678" s="36" t="s">
        <v>704</v>
      </c>
      <c r="C678" s="1">
        <v>2517</v>
      </c>
      <c r="D678" t="s">
        <v>884</v>
      </c>
      <c r="E678" t="str">
        <f t="shared" si="40"/>
        <v>NED 40186580</v>
      </c>
      <c r="F678" s="76">
        <f t="shared" si="41"/>
        <v>1712.2448979591836</v>
      </c>
      <c r="G678" s="76">
        <f t="shared" si="42"/>
        <v>3647.0816326530608</v>
      </c>
      <c r="H678">
        <v>20</v>
      </c>
      <c r="I678" s="76">
        <f t="shared" si="43"/>
        <v>4376.4979591836727</v>
      </c>
      <c r="J678" t="s">
        <v>891</v>
      </c>
      <c r="K678" t="s">
        <v>891</v>
      </c>
    </row>
    <row r="679" spans="1:11" ht="22.5">
      <c r="A679" s="20">
        <v>40186590</v>
      </c>
      <c r="B679" s="36" t="s">
        <v>705</v>
      </c>
      <c r="C679" s="1">
        <v>2761</v>
      </c>
      <c r="D679" t="s">
        <v>884</v>
      </c>
      <c r="E679" t="str">
        <f t="shared" si="40"/>
        <v>NED 40186590</v>
      </c>
      <c r="F679" s="76">
        <f t="shared" si="41"/>
        <v>1878.2312925170068</v>
      </c>
      <c r="G679" s="76">
        <f t="shared" si="42"/>
        <v>4000.6326530612241</v>
      </c>
      <c r="H679">
        <v>20</v>
      </c>
      <c r="I679" s="76">
        <f t="shared" si="43"/>
        <v>4800.7591836734691</v>
      </c>
      <c r="J679" t="s">
        <v>891</v>
      </c>
      <c r="K679" t="s">
        <v>891</v>
      </c>
    </row>
    <row r="680" spans="1:11" ht="22.5">
      <c r="A680" s="18">
        <v>40051900</v>
      </c>
      <c r="B680" s="30" t="s">
        <v>706</v>
      </c>
      <c r="C680" s="1">
        <v>8257</v>
      </c>
      <c r="D680" t="s">
        <v>884</v>
      </c>
      <c r="E680" t="str">
        <f t="shared" si="40"/>
        <v>NED 40051900</v>
      </c>
      <c r="F680" s="76">
        <f t="shared" si="41"/>
        <v>5617.0068027210882</v>
      </c>
      <c r="G680" s="76">
        <f t="shared" si="42"/>
        <v>11964.224489795917</v>
      </c>
      <c r="H680">
        <v>20</v>
      </c>
      <c r="I680" s="76">
        <f t="shared" si="43"/>
        <v>14357.0693877551</v>
      </c>
      <c r="J680" t="s">
        <v>891</v>
      </c>
      <c r="K680" t="s">
        <v>891</v>
      </c>
    </row>
    <row r="681" spans="1:11" ht="22.5">
      <c r="A681" s="18">
        <v>40051800</v>
      </c>
      <c r="B681" s="30" t="s">
        <v>707</v>
      </c>
      <c r="C681" s="1">
        <v>11162</v>
      </c>
      <c r="D681" t="s">
        <v>884</v>
      </c>
      <c r="E681" t="str">
        <f t="shared" si="40"/>
        <v>NED 40051800</v>
      </c>
      <c r="F681" s="76">
        <f t="shared" si="41"/>
        <v>7593.1972789115644</v>
      </c>
      <c r="G681" s="76">
        <f t="shared" si="42"/>
        <v>16173.510204081631</v>
      </c>
      <c r="H681">
        <v>20</v>
      </c>
      <c r="I681" s="76">
        <f t="shared" si="43"/>
        <v>19408.212244897957</v>
      </c>
      <c r="J681" t="s">
        <v>891</v>
      </c>
      <c r="K681" t="s">
        <v>891</v>
      </c>
    </row>
    <row r="682" spans="1:11">
      <c r="A682" s="18">
        <v>40073020</v>
      </c>
      <c r="B682" s="34" t="s">
        <v>708</v>
      </c>
      <c r="C682" s="1">
        <v>301</v>
      </c>
      <c r="D682" t="s">
        <v>884</v>
      </c>
      <c r="E682" t="str">
        <f t="shared" si="40"/>
        <v>NED 40073020</v>
      </c>
      <c r="F682" s="76">
        <f t="shared" si="41"/>
        <v>204.76190476190476</v>
      </c>
      <c r="G682" s="76">
        <f t="shared" si="42"/>
        <v>436.14285714285711</v>
      </c>
      <c r="H682">
        <v>20</v>
      </c>
      <c r="I682" s="76">
        <f t="shared" si="43"/>
        <v>523.37142857142851</v>
      </c>
      <c r="J682" t="s">
        <v>891</v>
      </c>
      <c r="K682" t="s">
        <v>891</v>
      </c>
    </row>
    <row r="683" spans="1:11">
      <c r="A683" s="20">
        <v>40114180</v>
      </c>
      <c r="B683" s="36" t="s">
        <v>709</v>
      </c>
      <c r="C683" s="1">
        <v>901</v>
      </c>
      <c r="D683" t="s">
        <v>884</v>
      </c>
      <c r="E683" t="str">
        <f t="shared" si="40"/>
        <v>NED 40114180</v>
      </c>
      <c r="F683" s="76">
        <f t="shared" si="41"/>
        <v>612.92517006802723</v>
      </c>
      <c r="G683" s="76">
        <f t="shared" si="42"/>
        <v>1305.5306122448978</v>
      </c>
      <c r="H683">
        <v>20</v>
      </c>
      <c r="I683" s="76">
        <f t="shared" si="43"/>
        <v>1566.6367346938773</v>
      </c>
      <c r="J683" t="s">
        <v>891</v>
      </c>
      <c r="K683" t="s">
        <v>891</v>
      </c>
    </row>
    <row r="684" spans="1:11">
      <c r="A684" s="20">
        <v>40114440</v>
      </c>
      <c r="B684" s="36" t="s">
        <v>710</v>
      </c>
      <c r="C684" s="1">
        <v>997</v>
      </c>
      <c r="D684" t="s">
        <v>884</v>
      </c>
      <c r="E684" t="str">
        <f t="shared" si="40"/>
        <v>NED 40114440</v>
      </c>
      <c r="F684" s="76">
        <f t="shared" si="41"/>
        <v>678.23129251700686</v>
      </c>
      <c r="G684" s="76">
        <f t="shared" si="42"/>
        <v>1444.6326530612246</v>
      </c>
      <c r="H684">
        <v>20</v>
      </c>
      <c r="I684" s="76">
        <f t="shared" si="43"/>
        <v>1733.5591836734695</v>
      </c>
      <c r="J684" t="s">
        <v>891</v>
      </c>
      <c r="K684" t="s">
        <v>891</v>
      </c>
    </row>
    <row r="685" spans="1:11">
      <c r="A685" s="20">
        <v>40114190</v>
      </c>
      <c r="B685" s="36" t="s">
        <v>711</v>
      </c>
      <c r="C685" s="1">
        <v>1301</v>
      </c>
      <c r="D685" t="s">
        <v>884</v>
      </c>
      <c r="E685" t="str">
        <f t="shared" si="40"/>
        <v>NED 40114190</v>
      </c>
      <c r="F685" s="76">
        <f t="shared" si="41"/>
        <v>885.03401360544217</v>
      </c>
      <c r="G685" s="76">
        <f t="shared" si="42"/>
        <v>1885.1224489795918</v>
      </c>
      <c r="H685">
        <v>20</v>
      </c>
      <c r="I685" s="76">
        <f t="shared" si="43"/>
        <v>2262.1469387755101</v>
      </c>
      <c r="J685" t="s">
        <v>891</v>
      </c>
      <c r="K685" t="s">
        <v>891</v>
      </c>
    </row>
    <row r="686" spans="1:11" ht="67.5">
      <c r="A686" s="20" t="s">
        <v>25</v>
      </c>
      <c r="B686" s="36" t="s">
        <v>712</v>
      </c>
      <c r="C686" s="1">
        <v>2349</v>
      </c>
      <c r="D686" t="s">
        <v>884</v>
      </c>
      <c r="E686" t="str">
        <f t="shared" si="40"/>
        <v>NED OPAN24    mono Mob 160</v>
      </c>
      <c r="F686" s="76">
        <f t="shared" si="41"/>
        <v>1597.9591836734694</v>
      </c>
      <c r="G686" s="76">
        <f t="shared" si="42"/>
        <v>3403.6530612244896</v>
      </c>
      <c r="H686">
        <v>20</v>
      </c>
      <c r="I686" s="76">
        <f t="shared" si="43"/>
        <v>4084.3836734693873</v>
      </c>
      <c r="J686" t="s">
        <v>891</v>
      </c>
      <c r="K686" t="s">
        <v>891</v>
      </c>
    </row>
    <row r="687" spans="1:11" ht="56.25">
      <c r="A687" s="20" t="s">
        <v>26</v>
      </c>
      <c r="B687" s="34" t="s">
        <v>713</v>
      </c>
      <c r="C687" s="1">
        <v>1896</v>
      </c>
      <c r="D687" t="s">
        <v>884</v>
      </c>
      <c r="E687" t="str">
        <f t="shared" si="40"/>
        <v>NED OPAN24       Fix 160</v>
      </c>
      <c r="F687" s="76">
        <f t="shared" si="41"/>
        <v>1289.795918367347</v>
      </c>
      <c r="G687" s="76">
        <f t="shared" si="42"/>
        <v>2747.2653061224491</v>
      </c>
      <c r="H687">
        <v>20</v>
      </c>
      <c r="I687" s="76">
        <f t="shared" si="43"/>
        <v>3296.718367346939</v>
      </c>
      <c r="J687" t="s">
        <v>891</v>
      </c>
      <c r="K687" t="s">
        <v>891</v>
      </c>
    </row>
    <row r="688" spans="1:11" ht="45">
      <c r="A688" s="20">
        <v>57000082</v>
      </c>
      <c r="B688" s="34" t="s">
        <v>714</v>
      </c>
      <c r="C688" s="1">
        <v>3233</v>
      </c>
      <c r="D688" t="s">
        <v>884</v>
      </c>
      <c r="E688" t="str">
        <f t="shared" si="40"/>
        <v>NED 57000082</v>
      </c>
      <c r="F688" s="76">
        <f t="shared" si="41"/>
        <v>2199.3197278911566</v>
      </c>
      <c r="G688" s="76">
        <f t="shared" si="42"/>
        <v>4684.5510204081629</v>
      </c>
      <c r="H688">
        <v>20</v>
      </c>
      <c r="I688" s="76">
        <f t="shared" si="43"/>
        <v>5621.4612244897953</v>
      </c>
      <c r="J688" t="s">
        <v>891</v>
      </c>
      <c r="K688" t="s">
        <v>891</v>
      </c>
    </row>
    <row r="689" spans="1:11" ht="22.5">
      <c r="A689" s="20">
        <v>20813963</v>
      </c>
      <c r="B689" s="34" t="s">
        <v>715</v>
      </c>
      <c r="C689" s="1">
        <v>1008</v>
      </c>
      <c r="D689" t="s">
        <v>884</v>
      </c>
      <c r="E689" t="str">
        <f t="shared" si="40"/>
        <v>NED 20813963</v>
      </c>
      <c r="F689" s="76">
        <f t="shared" si="41"/>
        <v>685.71428571428578</v>
      </c>
      <c r="G689" s="76">
        <f t="shared" si="42"/>
        <v>1460.5714285714287</v>
      </c>
      <c r="H689">
        <v>20</v>
      </c>
      <c r="I689" s="76">
        <f t="shared" si="43"/>
        <v>1752.6857142857143</v>
      </c>
      <c r="J689" t="s">
        <v>891</v>
      </c>
      <c r="K689" t="s">
        <v>891</v>
      </c>
    </row>
    <row r="690" spans="1:11" ht="22.5">
      <c r="A690" s="20">
        <v>20814063</v>
      </c>
      <c r="B690" s="34" t="s">
        <v>716</v>
      </c>
      <c r="C690" s="1">
        <v>1252</v>
      </c>
      <c r="D690" t="s">
        <v>884</v>
      </c>
      <c r="E690" t="str">
        <f t="shared" si="40"/>
        <v>NED 20814063</v>
      </c>
      <c r="F690" s="76">
        <f t="shared" si="41"/>
        <v>851.70068027210891</v>
      </c>
      <c r="G690" s="76">
        <f t="shared" si="42"/>
        <v>1814.1224489795918</v>
      </c>
      <c r="H690">
        <v>20</v>
      </c>
      <c r="I690" s="76">
        <f t="shared" si="43"/>
        <v>2176.9469387755103</v>
      </c>
      <c r="J690" t="s">
        <v>891</v>
      </c>
      <c r="K690" t="s">
        <v>891</v>
      </c>
    </row>
    <row r="691" spans="1:11" ht="22.5">
      <c r="A691" s="20">
        <v>20814163</v>
      </c>
      <c r="B691" s="34" t="s">
        <v>717</v>
      </c>
      <c r="C691" s="1">
        <v>1532</v>
      </c>
      <c r="D691" t="s">
        <v>884</v>
      </c>
      <c r="E691" t="str">
        <f t="shared" si="40"/>
        <v>NED 20814163</v>
      </c>
      <c r="F691" s="76">
        <f t="shared" si="41"/>
        <v>1042.1768707482993</v>
      </c>
      <c r="G691" s="76">
        <f t="shared" si="42"/>
        <v>2219.8367346938771</v>
      </c>
      <c r="H691">
        <v>20</v>
      </c>
      <c r="I691" s="76">
        <f t="shared" si="43"/>
        <v>2663.8040816326525</v>
      </c>
      <c r="J691" t="s">
        <v>891</v>
      </c>
      <c r="K691" t="s">
        <v>891</v>
      </c>
    </row>
    <row r="692" spans="1:11">
      <c r="A692" s="20">
        <v>20813063</v>
      </c>
      <c r="B692" s="34" t="s">
        <v>718</v>
      </c>
      <c r="C692" s="1">
        <v>530</v>
      </c>
      <c r="D692" t="s">
        <v>884</v>
      </c>
      <c r="E692" t="str">
        <f t="shared" si="40"/>
        <v>NED 20813063</v>
      </c>
      <c r="F692" s="76">
        <f t="shared" si="41"/>
        <v>360.54421768707482</v>
      </c>
      <c r="G692" s="76">
        <f t="shared" si="42"/>
        <v>767.95918367346928</v>
      </c>
      <c r="H692">
        <v>20</v>
      </c>
      <c r="I692" s="76">
        <f t="shared" si="43"/>
        <v>921.55102040816314</v>
      </c>
      <c r="J692" t="s">
        <v>891</v>
      </c>
      <c r="K692" t="s">
        <v>891</v>
      </c>
    </row>
    <row r="693" spans="1:11">
      <c r="A693" s="20">
        <v>20813163</v>
      </c>
      <c r="B693" s="34" t="s">
        <v>719</v>
      </c>
      <c r="C693" s="1">
        <v>575</v>
      </c>
      <c r="D693" t="s">
        <v>884</v>
      </c>
      <c r="E693" t="str">
        <f t="shared" si="40"/>
        <v>NED 20813163</v>
      </c>
      <c r="F693" s="76">
        <f t="shared" si="41"/>
        <v>391.15646258503403</v>
      </c>
      <c r="G693" s="76">
        <f t="shared" si="42"/>
        <v>833.16326530612241</v>
      </c>
      <c r="H693">
        <v>20</v>
      </c>
      <c r="I693" s="76">
        <f t="shared" si="43"/>
        <v>999.79591836734687</v>
      </c>
      <c r="J693" t="s">
        <v>891</v>
      </c>
      <c r="K693" t="s">
        <v>891</v>
      </c>
    </row>
    <row r="694" spans="1:11">
      <c r="A694" s="20">
        <v>20813263</v>
      </c>
      <c r="B694" s="34" t="s">
        <v>720</v>
      </c>
      <c r="C694" s="1">
        <v>1189</v>
      </c>
      <c r="D694" t="s">
        <v>884</v>
      </c>
      <c r="E694" t="str">
        <f t="shared" si="40"/>
        <v>NED 20813263</v>
      </c>
      <c r="F694" s="76">
        <f t="shared" si="41"/>
        <v>808.84353741496602</v>
      </c>
      <c r="G694" s="76">
        <f t="shared" si="42"/>
        <v>1722.8367346938776</v>
      </c>
      <c r="H694">
        <v>20</v>
      </c>
      <c r="I694" s="76">
        <f t="shared" si="43"/>
        <v>2067.4040816326528</v>
      </c>
      <c r="J694" t="s">
        <v>891</v>
      </c>
      <c r="K694" t="s">
        <v>891</v>
      </c>
    </row>
    <row r="695" spans="1:11">
      <c r="A695" s="20">
        <v>20814563</v>
      </c>
      <c r="B695" s="34" t="s">
        <v>721</v>
      </c>
      <c r="C695" s="1">
        <v>1337</v>
      </c>
      <c r="D695" t="s">
        <v>884</v>
      </c>
      <c r="E695" t="str">
        <f t="shared" si="40"/>
        <v>NED 20814563</v>
      </c>
      <c r="F695" s="76">
        <f t="shared" si="41"/>
        <v>909.52380952380952</v>
      </c>
      <c r="G695" s="76">
        <f t="shared" si="42"/>
        <v>1937.2857142857142</v>
      </c>
      <c r="H695">
        <v>20</v>
      </c>
      <c r="I695" s="76">
        <f t="shared" si="43"/>
        <v>2324.7428571428568</v>
      </c>
      <c r="J695" t="s">
        <v>891</v>
      </c>
      <c r="K695" t="s">
        <v>891</v>
      </c>
    </row>
    <row r="696" spans="1:11">
      <c r="A696" s="20">
        <v>20813363</v>
      </c>
      <c r="B696" s="34" t="s">
        <v>722</v>
      </c>
      <c r="C696" s="1">
        <v>1389</v>
      </c>
      <c r="D696" t="s">
        <v>884</v>
      </c>
      <c r="E696" t="str">
        <f t="shared" si="40"/>
        <v>NED 20813363</v>
      </c>
      <c r="F696" s="76">
        <f t="shared" si="41"/>
        <v>944.89795918367349</v>
      </c>
      <c r="G696" s="76">
        <f t="shared" si="42"/>
        <v>2012.6326530612243</v>
      </c>
      <c r="H696">
        <v>20</v>
      </c>
      <c r="I696" s="76">
        <f t="shared" si="43"/>
        <v>2415.1591836734692</v>
      </c>
      <c r="J696" t="s">
        <v>891</v>
      </c>
      <c r="K696" t="s">
        <v>891</v>
      </c>
    </row>
    <row r="697" spans="1:11">
      <c r="A697" s="20">
        <v>20813463</v>
      </c>
      <c r="B697" s="34" t="s">
        <v>723</v>
      </c>
      <c r="C697" s="1">
        <v>2232</v>
      </c>
      <c r="D697" t="s">
        <v>884</v>
      </c>
      <c r="E697" t="str">
        <f t="shared" si="40"/>
        <v>NED 20813463</v>
      </c>
      <c r="F697" s="76">
        <f t="shared" si="41"/>
        <v>1518.3673469387754</v>
      </c>
      <c r="G697" s="76">
        <f t="shared" si="42"/>
        <v>3234.1224489795914</v>
      </c>
      <c r="H697">
        <v>20</v>
      </c>
      <c r="I697" s="76">
        <f t="shared" si="43"/>
        <v>3880.9469387755094</v>
      </c>
      <c r="J697" t="s">
        <v>891</v>
      </c>
      <c r="K697" t="s">
        <v>891</v>
      </c>
    </row>
    <row r="698" spans="1:11" ht="22.5">
      <c r="A698" s="20">
        <v>20813563</v>
      </c>
      <c r="B698" s="34" t="s">
        <v>724</v>
      </c>
      <c r="C698" s="1">
        <v>3503</v>
      </c>
      <c r="D698" t="s">
        <v>884</v>
      </c>
      <c r="E698" t="str">
        <f t="shared" si="40"/>
        <v>NED 20813563</v>
      </c>
      <c r="F698" s="76">
        <f t="shared" si="41"/>
        <v>2382.9931972789118</v>
      </c>
      <c r="G698" s="76">
        <f t="shared" si="42"/>
        <v>5075.7755102040819</v>
      </c>
      <c r="H698">
        <v>20</v>
      </c>
      <c r="I698" s="76">
        <f t="shared" si="43"/>
        <v>6090.9306122448979</v>
      </c>
      <c r="J698" t="s">
        <v>891</v>
      </c>
      <c r="K698" t="s">
        <v>891</v>
      </c>
    </row>
    <row r="699" spans="1:11" ht="22.5">
      <c r="A699" s="20">
        <v>20374549</v>
      </c>
      <c r="B699" s="34" t="s">
        <v>725</v>
      </c>
      <c r="C699" s="1">
        <v>490</v>
      </c>
      <c r="D699" t="s">
        <v>884</v>
      </c>
      <c r="E699" t="str">
        <f t="shared" si="40"/>
        <v>NED 20374549</v>
      </c>
      <c r="F699" s="76">
        <f t="shared" si="41"/>
        <v>333.33333333333331</v>
      </c>
      <c r="G699" s="76">
        <f t="shared" si="42"/>
        <v>709.99999999999989</v>
      </c>
      <c r="H699">
        <v>20</v>
      </c>
      <c r="I699" s="76">
        <f t="shared" si="43"/>
        <v>851.99999999999989</v>
      </c>
      <c r="J699" t="s">
        <v>891</v>
      </c>
      <c r="K699" t="s">
        <v>891</v>
      </c>
    </row>
    <row r="700" spans="1:11" ht="22.5">
      <c r="A700" s="20">
        <v>20374584</v>
      </c>
      <c r="B700" s="34" t="s">
        <v>726</v>
      </c>
      <c r="C700" s="1">
        <v>812</v>
      </c>
      <c r="D700" t="s">
        <v>884</v>
      </c>
      <c r="E700" t="str">
        <f t="shared" si="40"/>
        <v>NED 20374584</v>
      </c>
      <c r="F700" s="76">
        <f t="shared" si="41"/>
        <v>552.38095238095241</v>
      </c>
      <c r="G700" s="76">
        <f t="shared" si="42"/>
        <v>1176.5714285714287</v>
      </c>
      <c r="H700">
        <v>20</v>
      </c>
      <c r="I700" s="76">
        <f t="shared" si="43"/>
        <v>1411.8857142857144</v>
      </c>
      <c r="J700" t="s">
        <v>891</v>
      </c>
      <c r="K700" t="s">
        <v>891</v>
      </c>
    </row>
    <row r="701" spans="1:11" ht="22.5">
      <c r="A701" s="20">
        <v>20374550</v>
      </c>
      <c r="B701" s="34" t="s">
        <v>727</v>
      </c>
      <c r="C701" s="1">
        <v>490</v>
      </c>
      <c r="D701" t="s">
        <v>884</v>
      </c>
      <c r="E701" t="str">
        <f t="shared" si="40"/>
        <v>NED 20374550</v>
      </c>
      <c r="F701" s="76">
        <f t="shared" si="41"/>
        <v>333.33333333333331</v>
      </c>
      <c r="G701" s="76">
        <f t="shared" si="42"/>
        <v>709.99999999999989</v>
      </c>
      <c r="H701">
        <v>20</v>
      </c>
      <c r="I701" s="76">
        <f t="shared" si="43"/>
        <v>851.99999999999989</v>
      </c>
      <c r="J701" t="s">
        <v>891</v>
      </c>
      <c r="K701" t="s">
        <v>891</v>
      </c>
    </row>
    <row r="702" spans="1:11" ht="22.5">
      <c r="A702" s="20">
        <v>20374551</v>
      </c>
      <c r="B702" s="34" t="s">
        <v>728</v>
      </c>
      <c r="C702" s="1">
        <v>490</v>
      </c>
      <c r="D702" t="s">
        <v>884</v>
      </c>
      <c r="E702" t="str">
        <f t="shared" si="40"/>
        <v>NED 20374551</v>
      </c>
      <c r="F702" s="76">
        <f t="shared" si="41"/>
        <v>333.33333333333331</v>
      </c>
      <c r="G702" s="76">
        <f t="shared" si="42"/>
        <v>709.99999999999989</v>
      </c>
      <c r="H702">
        <v>20</v>
      </c>
      <c r="I702" s="76">
        <f t="shared" si="43"/>
        <v>851.99999999999989</v>
      </c>
      <c r="J702" t="s">
        <v>891</v>
      </c>
      <c r="K702" t="s">
        <v>891</v>
      </c>
    </row>
    <row r="703" spans="1:11">
      <c r="A703" s="20">
        <v>20800865</v>
      </c>
      <c r="B703" s="34" t="s">
        <v>729</v>
      </c>
      <c r="C703" s="1">
        <v>943</v>
      </c>
      <c r="D703" t="s">
        <v>884</v>
      </c>
      <c r="E703" t="str">
        <f t="shared" si="40"/>
        <v>NED 20800865</v>
      </c>
      <c r="F703" s="76">
        <f t="shared" si="41"/>
        <v>641.49659863945578</v>
      </c>
      <c r="G703" s="76">
        <f t="shared" si="42"/>
        <v>1366.3877551020407</v>
      </c>
      <c r="H703">
        <v>20</v>
      </c>
      <c r="I703" s="76">
        <f t="shared" si="43"/>
        <v>1639.6653061224488</v>
      </c>
      <c r="J703" t="s">
        <v>891</v>
      </c>
      <c r="K703" t="s">
        <v>891</v>
      </c>
    </row>
    <row r="704" spans="1:11">
      <c r="A704" s="20">
        <v>20810265</v>
      </c>
      <c r="B704" s="34" t="s">
        <v>730</v>
      </c>
      <c r="C704" s="1">
        <v>994</v>
      </c>
      <c r="D704" t="s">
        <v>884</v>
      </c>
      <c r="E704" t="str">
        <f t="shared" si="40"/>
        <v>NED 20810265</v>
      </c>
      <c r="F704" s="76">
        <f t="shared" si="41"/>
        <v>676.19047619047615</v>
      </c>
      <c r="G704" s="76">
        <f t="shared" si="42"/>
        <v>1440.2857142857142</v>
      </c>
      <c r="H704">
        <v>20</v>
      </c>
      <c r="I704" s="76">
        <f t="shared" si="43"/>
        <v>1728.3428571428569</v>
      </c>
      <c r="J704" t="s">
        <v>891</v>
      </c>
      <c r="K704" t="s">
        <v>891</v>
      </c>
    </row>
    <row r="705" spans="1:11">
      <c r="A705" s="20">
        <v>20810365</v>
      </c>
      <c r="B705" s="34" t="s">
        <v>731</v>
      </c>
      <c r="C705" s="1">
        <v>1301</v>
      </c>
      <c r="D705" t="s">
        <v>884</v>
      </c>
      <c r="E705" t="str">
        <f t="shared" si="40"/>
        <v>NED 20810365</v>
      </c>
      <c r="F705" s="76">
        <f t="shared" si="41"/>
        <v>885.03401360544217</v>
      </c>
      <c r="G705" s="76">
        <f t="shared" si="42"/>
        <v>1885.1224489795918</v>
      </c>
      <c r="H705">
        <v>20</v>
      </c>
      <c r="I705" s="76">
        <f t="shared" si="43"/>
        <v>2262.1469387755101</v>
      </c>
      <c r="J705" t="s">
        <v>891</v>
      </c>
      <c r="K705" t="s">
        <v>891</v>
      </c>
    </row>
    <row r="706" spans="1:11">
      <c r="A706" s="20">
        <v>20800465</v>
      </c>
      <c r="B706" s="34" t="s">
        <v>732</v>
      </c>
      <c r="C706" s="1">
        <v>1048</v>
      </c>
      <c r="D706" t="s">
        <v>884</v>
      </c>
      <c r="E706" t="str">
        <f t="shared" si="40"/>
        <v>NED 20800465</v>
      </c>
      <c r="F706" s="76">
        <f t="shared" si="41"/>
        <v>712.92517006802723</v>
      </c>
      <c r="G706" s="76">
        <f t="shared" si="42"/>
        <v>1518.5306122448978</v>
      </c>
      <c r="H706">
        <v>20</v>
      </c>
      <c r="I706" s="76">
        <f t="shared" si="43"/>
        <v>1822.2367346938775</v>
      </c>
      <c r="J706" t="s">
        <v>891</v>
      </c>
      <c r="K706" t="s">
        <v>891</v>
      </c>
    </row>
    <row r="707" spans="1:11">
      <c r="A707" s="21">
        <v>20801765</v>
      </c>
      <c r="B707" s="54" t="s">
        <v>733</v>
      </c>
      <c r="C707" s="1">
        <v>1371</v>
      </c>
      <c r="D707" t="s">
        <v>884</v>
      </c>
      <c r="E707" t="str">
        <f t="shared" ref="E707:E770" si="44">CONCATENATE(D707," ",A707)</f>
        <v>NED 20801765</v>
      </c>
      <c r="F707" s="76">
        <f t="shared" ref="F707:F770" si="45">C707/1.47</f>
        <v>932.65306122448976</v>
      </c>
      <c r="G707" s="76">
        <f t="shared" ref="G707:G770" si="46">F707*2.13</f>
        <v>1986.5510204081631</v>
      </c>
      <c r="H707">
        <v>20</v>
      </c>
      <c r="I707" s="76">
        <f t="shared" ref="I707:I770" si="47">G707*1.2</f>
        <v>2383.8612244897959</v>
      </c>
      <c r="J707" t="s">
        <v>891</v>
      </c>
      <c r="K707" t="s">
        <v>891</v>
      </c>
    </row>
    <row r="708" spans="1:11">
      <c r="A708" s="20">
        <v>20801465</v>
      </c>
      <c r="B708" s="34" t="s">
        <v>734</v>
      </c>
      <c r="C708" s="1">
        <v>1359</v>
      </c>
      <c r="D708" t="s">
        <v>884</v>
      </c>
      <c r="E708" t="str">
        <f t="shared" si="44"/>
        <v>NED 20801465</v>
      </c>
      <c r="F708" s="76">
        <f t="shared" si="45"/>
        <v>924.48979591836735</v>
      </c>
      <c r="G708" s="76">
        <f t="shared" si="46"/>
        <v>1969.1632653061224</v>
      </c>
      <c r="H708">
        <v>20</v>
      </c>
      <c r="I708" s="76">
        <f t="shared" si="47"/>
        <v>2362.9959183673468</v>
      </c>
      <c r="J708" t="s">
        <v>891</v>
      </c>
      <c r="K708" t="s">
        <v>891</v>
      </c>
    </row>
    <row r="709" spans="1:11">
      <c r="A709" s="20">
        <v>20800665</v>
      </c>
      <c r="B709" s="34" t="s">
        <v>735</v>
      </c>
      <c r="C709" s="1">
        <v>1430</v>
      </c>
      <c r="D709" t="s">
        <v>884</v>
      </c>
      <c r="E709" t="str">
        <f t="shared" si="44"/>
        <v>NED 20800665</v>
      </c>
      <c r="F709" s="76">
        <f t="shared" si="45"/>
        <v>972.78911564625855</v>
      </c>
      <c r="G709" s="76">
        <f t="shared" si="46"/>
        <v>2072.0408163265306</v>
      </c>
      <c r="H709">
        <v>20</v>
      </c>
      <c r="I709" s="76">
        <f t="shared" si="47"/>
        <v>2486.4489795918366</v>
      </c>
      <c r="J709" t="s">
        <v>891</v>
      </c>
      <c r="K709" t="s">
        <v>891</v>
      </c>
    </row>
    <row r="710" spans="1:11">
      <c r="A710" s="20">
        <v>20805365</v>
      </c>
      <c r="B710" s="34" t="s">
        <v>736</v>
      </c>
      <c r="C710" s="1">
        <v>1599</v>
      </c>
      <c r="D710" t="s">
        <v>884</v>
      </c>
      <c r="E710" t="str">
        <f t="shared" si="44"/>
        <v>NED 20805365</v>
      </c>
      <c r="F710" s="76">
        <f t="shared" si="45"/>
        <v>1087.7551020408164</v>
      </c>
      <c r="G710" s="76">
        <f t="shared" si="46"/>
        <v>2316.9183673469388</v>
      </c>
      <c r="H710">
        <v>20</v>
      </c>
      <c r="I710" s="76">
        <f t="shared" si="47"/>
        <v>2780.3020408163266</v>
      </c>
      <c r="J710" t="s">
        <v>891</v>
      </c>
      <c r="K710" t="s">
        <v>891</v>
      </c>
    </row>
    <row r="711" spans="1:11">
      <c r="A711" s="20">
        <v>20801965</v>
      </c>
      <c r="B711" s="34" t="s">
        <v>737</v>
      </c>
      <c r="C711" s="1">
        <v>1975</v>
      </c>
      <c r="D711" t="s">
        <v>884</v>
      </c>
      <c r="E711" t="str">
        <f t="shared" si="44"/>
        <v>NED 20801965</v>
      </c>
      <c r="F711" s="76">
        <f t="shared" si="45"/>
        <v>1343.5374149659865</v>
      </c>
      <c r="G711" s="76">
        <f t="shared" si="46"/>
        <v>2861.7346938775513</v>
      </c>
      <c r="H711">
        <v>20</v>
      </c>
      <c r="I711" s="76">
        <f t="shared" si="47"/>
        <v>3434.0816326530617</v>
      </c>
      <c r="J711" t="s">
        <v>891</v>
      </c>
      <c r="K711" t="s">
        <v>891</v>
      </c>
    </row>
    <row r="712" spans="1:11">
      <c r="A712" s="20">
        <v>20801165</v>
      </c>
      <c r="B712" s="34" t="s">
        <v>738</v>
      </c>
      <c r="C712" s="1">
        <v>1470</v>
      </c>
      <c r="D712" t="s">
        <v>884</v>
      </c>
      <c r="E712" t="str">
        <f t="shared" si="44"/>
        <v>NED 20801165</v>
      </c>
      <c r="F712" s="76">
        <f t="shared" si="45"/>
        <v>1000</v>
      </c>
      <c r="G712" s="76">
        <f t="shared" si="46"/>
        <v>2130</v>
      </c>
      <c r="H712">
        <v>20</v>
      </c>
      <c r="I712" s="76">
        <f t="shared" si="47"/>
        <v>2556</v>
      </c>
      <c r="J712" t="s">
        <v>891</v>
      </c>
      <c r="K712" t="s">
        <v>891</v>
      </c>
    </row>
    <row r="713" spans="1:11">
      <c r="A713" s="22">
        <v>20802065</v>
      </c>
      <c r="B713" s="34" t="s">
        <v>739</v>
      </c>
      <c r="C713" s="1">
        <v>1750</v>
      </c>
      <c r="D713" t="s">
        <v>884</v>
      </c>
      <c r="E713" t="str">
        <f t="shared" si="44"/>
        <v>NED 20802065</v>
      </c>
      <c r="F713" s="76">
        <f t="shared" si="45"/>
        <v>1190.4761904761906</v>
      </c>
      <c r="G713" s="76">
        <f t="shared" si="46"/>
        <v>2535.7142857142858</v>
      </c>
      <c r="H713">
        <v>20</v>
      </c>
      <c r="I713" s="76">
        <f t="shared" si="47"/>
        <v>3042.8571428571427</v>
      </c>
      <c r="J713" t="s">
        <v>891</v>
      </c>
      <c r="K713" t="s">
        <v>891</v>
      </c>
    </row>
    <row r="714" spans="1:11">
      <c r="A714" s="23">
        <v>20802165</v>
      </c>
      <c r="B714" s="34" t="s">
        <v>740</v>
      </c>
      <c r="C714" s="1">
        <v>2015</v>
      </c>
      <c r="D714" t="s">
        <v>884</v>
      </c>
      <c r="E714" t="str">
        <f t="shared" si="44"/>
        <v>NED 20802165</v>
      </c>
      <c r="F714" s="76">
        <f t="shared" si="45"/>
        <v>1370.7482993197279</v>
      </c>
      <c r="G714" s="76">
        <f t="shared" si="46"/>
        <v>2919.6938775510203</v>
      </c>
      <c r="H714">
        <v>20</v>
      </c>
      <c r="I714" s="76">
        <f t="shared" si="47"/>
        <v>3503.6326530612241</v>
      </c>
      <c r="J714" t="s">
        <v>891</v>
      </c>
      <c r="K714" t="s">
        <v>891</v>
      </c>
    </row>
    <row r="715" spans="1:11">
      <c r="A715" s="20">
        <v>20801065</v>
      </c>
      <c r="B715" s="34" t="s">
        <v>741</v>
      </c>
      <c r="C715" s="1">
        <v>1514</v>
      </c>
      <c r="D715" t="s">
        <v>884</v>
      </c>
      <c r="E715" t="str">
        <f t="shared" si="44"/>
        <v>NED 20801065</v>
      </c>
      <c r="F715" s="76">
        <f t="shared" si="45"/>
        <v>1029.9319727891157</v>
      </c>
      <c r="G715" s="76">
        <f t="shared" si="46"/>
        <v>2193.7551020408164</v>
      </c>
      <c r="H715">
        <v>20</v>
      </c>
      <c r="I715" s="76">
        <f t="shared" si="47"/>
        <v>2632.5061224489796</v>
      </c>
      <c r="J715" t="s">
        <v>891</v>
      </c>
      <c r="K715" t="s">
        <v>891</v>
      </c>
    </row>
    <row r="716" spans="1:11">
      <c r="A716" s="23">
        <v>20802265</v>
      </c>
      <c r="B716" s="34" t="s">
        <v>742</v>
      </c>
      <c r="C716" s="1">
        <v>1984</v>
      </c>
      <c r="D716" t="s">
        <v>884</v>
      </c>
      <c r="E716" t="str">
        <f t="shared" si="44"/>
        <v>NED 20802265</v>
      </c>
      <c r="F716" s="76">
        <f t="shared" si="45"/>
        <v>1349.6598639455783</v>
      </c>
      <c r="G716" s="76">
        <f t="shared" si="46"/>
        <v>2874.7755102040815</v>
      </c>
      <c r="H716">
        <v>20</v>
      </c>
      <c r="I716" s="76">
        <f t="shared" si="47"/>
        <v>3449.7306122448977</v>
      </c>
      <c r="J716" t="s">
        <v>891</v>
      </c>
      <c r="K716" t="s">
        <v>891</v>
      </c>
    </row>
    <row r="717" spans="1:11">
      <c r="A717" s="20">
        <v>20802365</v>
      </c>
      <c r="B717" s="34" t="s">
        <v>743</v>
      </c>
      <c r="C717" s="1">
        <v>2294</v>
      </c>
      <c r="D717" t="s">
        <v>884</v>
      </c>
      <c r="E717" t="str">
        <f t="shared" si="44"/>
        <v>NED 20802365</v>
      </c>
      <c r="F717" s="76">
        <f t="shared" si="45"/>
        <v>1560.5442176870749</v>
      </c>
      <c r="G717" s="76">
        <f t="shared" si="46"/>
        <v>3323.9591836734694</v>
      </c>
      <c r="H717">
        <v>20</v>
      </c>
      <c r="I717" s="76">
        <f t="shared" si="47"/>
        <v>3988.7510204081632</v>
      </c>
      <c r="J717" t="s">
        <v>891</v>
      </c>
      <c r="K717" t="s">
        <v>891</v>
      </c>
    </row>
    <row r="718" spans="1:11" ht="45">
      <c r="A718" s="6" t="s">
        <v>27</v>
      </c>
      <c r="B718" s="34" t="s">
        <v>744</v>
      </c>
      <c r="C718" s="1">
        <v>1957</v>
      </c>
      <c r="D718" t="s">
        <v>884</v>
      </c>
      <c r="E718" t="str">
        <f t="shared" si="44"/>
        <v>NED ECS35C</v>
      </c>
      <c r="F718" s="76">
        <f t="shared" si="45"/>
        <v>1331.2925170068027</v>
      </c>
      <c r="G718" s="76">
        <f t="shared" si="46"/>
        <v>2835.6530612244896</v>
      </c>
      <c r="H718">
        <v>20</v>
      </c>
      <c r="I718" s="76">
        <f t="shared" si="47"/>
        <v>3402.7836734693874</v>
      </c>
      <c r="J718" t="s">
        <v>891</v>
      </c>
      <c r="K718" t="s">
        <v>891</v>
      </c>
    </row>
    <row r="719" spans="1:11" ht="45">
      <c r="A719" s="6">
        <v>57000043</v>
      </c>
      <c r="B719" s="34" t="s">
        <v>745</v>
      </c>
      <c r="C719" s="1">
        <v>1989</v>
      </c>
      <c r="D719" t="s">
        <v>884</v>
      </c>
      <c r="E719" t="str">
        <f t="shared" si="44"/>
        <v>NED 57000043</v>
      </c>
      <c r="F719" s="76">
        <f t="shared" si="45"/>
        <v>1353.0612244897959</v>
      </c>
      <c r="G719" s="76">
        <f t="shared" si="46"/>
        <v>2882.0204081632651</v>
      </c>
      <c r="H719">
        <v>20</v>
      </c>
      <c r="I719" s="76">
        <f t="shared" si="47"/>
        <v>3458.4244897959179</v>
      </c>
      <c r="J719" t="s">
        <v>891</v>
      </c>
      <c r="K719" t="s">
        <v>891</v>
      </c>
    </row>
    <row r="720" spans="1:11" ht="45">
      <c r="A720" s="6" t="s">
        <v>28</v>
      </c>
      <c r="B720" s="34" t="s">
        <v>746</v>
      </c>
      <c r="C720" s="1">
        <v>2580</v>
      </c>
      <c r="D720" t="s">
        <v>884</v>
      </c>
      <c r="E720" t="str">
        <f t="shared" si="44"/>
        <v>NED ECS575C</v>
      </c>
      <c r="F720" s="76">
        <f t="shared" si="45"/>
        <v>1755.1020408163265</v>
      </c>
      <c r="G720" s="76">
        <f t="shared" si="46"/>
        <v>3738.3673469387754</v>
      </c>
      <c r="H720">
        <v>20</v>
      </c>
      <c r="I720" s="76">
        <f t="shared" si="47"/>
        <v>4486.0408163265301</v>
      </c>
      <c r="J720" t="s">
        <v>891</v>
      </c>
      <c r="K720" t="s">
        <v>891</v>
      </c>
    </row>
    <row r="721" spans="1:11" ht="45">
      <c r="A721" s="6">
        <v>57000046</v>
      </c>
      <c r="B721" s="34" t="s">
        <v>747</v>
      </c>
      <c r="C721" s="1">
        <v>2831</v>
      </c>
      <c r="D721" t="s">
        <v>884</v>
      </c>
      <c r="E721" t="str">
        <f t="shared" si="44"/>
        <v>NED 57000046</v>
      </c>
      <c r="F721" s="76">
        <f t="shared" si="45"/>
        <v>1925.8503401360545</v>
      </c>
      <c r="G721" s="76">
        <f t="shared" si="46"/>
        <v>4102.0612244897957</v>
      </c>
      <c r="H721">
        <v>20</v>
      </c>
      <c r="I721" s="76">
        <f t="shared" si="47"/>
        <v>4922.4734693877544</v>
      </c>
      <c r="J721" t="s">
        <v>891</v>
      </c>
      <c r="K721" t="s">
        <v>891</v>
      </c>
    </row>
    <row r="722" spans="1:11">
      <c r="A722" s="20">
        <v>20800965</v>
      </c>
      <c r="B722" s="36" t="s">
        <v>748</v>
      </c>
      <c r="C722" s="1">
        <v>1091</v>
      </c>
      <c r="D722" t="s">
        <v>884</v>
      </c>
      <c r="E722" t="str">
        <f t="shared" si="44"/>
        <v>NED 20800965</v>
      </c>
      <c r="F722" s="76">
        <f t="shared" si="45"/>
        <v>742.17687074829928</v>
      </c>
      <c r="G722" s="76">
        <f t="shared" si="46"/>
        <v>1580.8367346938774</v>
      </c>
      <c r="H722">
        <v>20</v>
      </c>
      <c r="I722" s="76">
        <f t="shared" si="47"/>
        <v>1897.0040816326527</v>
      </c>
      <c r="J722" t="s">
        <v>891</v>
      </c>
      <c r="K722" t="s">
        <v>891</v>
      </c>
    </row>
    <row r="723" spans="1:11">
      <c r="A723" s="20">
        <v>20800765</v>
      </c>
      <c r="B723" s="36" t="s">
        <v>749</v>
      </c>
      <c r="C723" s="1">
        <v>1093</v>
      </c>
      <c r="D723" t="s">
        <v>884</v>
      </c>
      <c r="E723" t="str">
        <f t="shared" si="44"/>
        <v>NED 20800765</v>
      </c>
      <c r="F723" s="76">
        <f t="shared" si="45"/>
        <v>743.53741496598639</v>
      </c>
      <c r="G723" s="76">
        <f t="shared" si="46"/>
        <v>1583.7346938775509</v>
      </c>
      <c r="H723">
        <v>20</v>
      </c>
      <c r="I723" s="76">
        <f t="shared" si="47"/>
        <v>1900.4816326530608</v>
      </c>
      <c r="J723" t="s">
        <v>891</v>
      </c>
      <c r="K723" t="s">
        <v>891</v>
      </c>
    </row>
    <row r="724" spans="1:11">
      <c r="A724" s="20">
        <v>20800365</v>
      </c>
      <c r="B724" s="36" t="s">
        <v>750</v>
      </c>
      <c r="C724" s="1">
        <v>1260</v>
      </c>
      <c r="D724" t="s">
        <v>884</v>
      </c>
      <c r="E724" t="str">
        <f t="shared" si="44"/>
        <v>NED 20800365</v>
      </c>
      <c r="F724" s="76">
        <f t="shared" si="45"/>
        <v>857.14285714285711</v>
      </c>
      <c r="G724" s="76">
        <f t="shared" si="46"/>
        <v>1825.7142857142856</v>
      </c>
      <c r="H724">
        <v>20</v>
      </c>
      <c r="I724" s="76">
        <f t="shared" si="47"/>
        <v>2190.8571428571427</v>
      </c>
      <c r="J724" t="s">
        <v>891</v>
      </c>
      <c r="K724" t="s">
        <v>891</v>
      </c>
    </row>
    <row r="725" spans="1:11">
      <c r="A725" s="20">
        <v>20800165</v>
      </c>
      <c r="B725" s="36" t="s">
        <v>751</v>
      </c>
      <c r="C725" s="1">
        <v>1287</v>
      </c>
      <c r="D725" t="s">
        <v>884</v>
      </c>
      <c r="E725" t="str">
        <f t="shared" si="44"/>
        <v>NED 20800165</v>
      </c>
      <c r="F725" s="76">
        <f t="shared" si="45"/>
        <v>875.51020408163265</v>
      </c>
      <c r="G725" s="76">
        <f t="shared" si="46"/>
        <v>1864.8367346938774</v>
      </c>
      <c r="H725">
        <v>20</v>
      </c>
      <c r="I725" s="76">
        <f t="shared" si="47"/>
        <v>2237.8040816326529</v>
      </c>
      <c r="J725" t="s">
        <v>891</v>
      </c>
      <c r="K725" t="s">
        <v>891</v>
      </c>
    </row>
    <row r="726" spans="1:11">
      <c r="A726" s="20">
        <v>20804165</v>
      </c>
      <c r="B726" s="36" t="s">
        <v>752</v>
      </c>
      <c r="C726" s="1">
        <v>1108</v>
      </c>
      <c r="D726" t="s">
        <v>884</v>
      </c>
      <c r="E726" t="str">
        <f t="shared" si="44"/>
        <v>NED 20804165</v>
      </c>
      <c r="F726" s="76">
        <f t="shared" si="45"/>
        <v>753.74149659863951</v>
      </c>
      <c r="G726" s="76">
        <f t="shared" si="46"/>
        <v>1605.4693877551022</v>
      </c>
      <c r="H726">
        <v>20</v>
      </c>
      <c r="I726" s="76">
        <f t="shared" si="47"/>
        <v>1926.5632653061225</v>
      </c>
      <c r="J726" t="s">
        <v>891</v>
      </c>
      <c r="K726" t="s">
        <v>891</v>
      </c>
    </row>
    <row r="727" spans="1:11">
      <c r="A727" s="20">
        <v>20804265</v>
      </c>
      <c r="B727" s="36" t="s">
        <v>753</v>
      </c>
      <c r="C727" s="1">
        <v>1313</v>
      </c>
      <c r="D727" t="s">
        <v>884</v>
      </c>
      <c r="E727" t="str">
        <f t="shared" si="44"/>
        <v>NED 20804265</v>
      </c>
      <c r="F727" s="76">
        <f t="shared" si="45"/>
        <v>893.19727891156469</v>
      </c>
      <c r="G727" s="76">
        <f t="shared" si="46"/>
        <v>1902.5102040816328</v>
      </c>
      <c r="H727">
        <v>20</v>
      </c>
      <c r="I727" s="76">
        <f t="shared" si="47"/>
        <v>2283.0122448979591</v>
      </c>
      <c r="J727" t="s">
        <v>891</v>
      </c>
      <c r="K727" t="s">
        <v>891</v>
      </c>
    </row>
    <row r="728" spans="1:11" ht="22.5">
      <c r="A728" s="18">
        <v>20373557</v>
      </c>
      <c r="B728" s="34" t="s">
        <v>754</v>
      </c>
      <c r="C728" s="75">
        <v>107</v>
      </c>
      <c r="D728" t="s">
        <v>884</v>
      </c>
      <c r="E728" t="str">
        <f t="shared" si="44"/>
        <v>NED 20373557</v>
      </c>
      <c r="F728" s="76">
        <f t="shared" si="45"/>
        <v>72.789115646258509</v>
      </c>
      <c r="G728" s="76">
        <f t="shared" si="46"/>
        <v>155.0408163265306</v>
      </c>
      <c r="H728">
        <v>20</v>
      </c>
      <c r="I728" s="76">
        <f t="shared" si="47"/>
        <v>186.04897959183671</v>
      </c>
      <c r="J728" t="s">
        <v>891</v>
      </c>
      <c r="K728" t="s">
        <v>891</v>
      </c>
    </row>
    <row r="729" spans="1:11" ht="22.5">
      <c r="A729" s="24">
        <v>20373556</v>
      </c>
      <c r="B729" s="45" t="s">
        <v>755</v>
      </c>
      <c r="C729" s="75">
        <v>156</v>
      </c>
      <c r="D729" t="s">
        <v>884</v>
      </c>
      <c r="E729" t="str">
        <f t="shared" si="44"/>
        <v>NED 20373556</v>
      </c>
      <c r="F729" s="76">
        <f t="shared" si="45"/>
        <v>106.12244897959184</v>
      </c>
      <c r="G729" s="76">
        <f t="shared" si="46"/>
        <v>226.0408163265306</v>
      </c>
      <c r="H729">
        <v>20</v>
      </c>
      <c r="I729" s="76">
        <f t="shared" si="47"/>
        <v>271.2489795918367</v>
      </c>
      <c r="J729" t="s">
        <v>891</v>
      </c>
      <c r="K729" t="s">
        <v>891</v>
      </c>
    </row>
    <row r="730" spans="1:11">
      <c r="A730" s="18">
        <v>20916020</v>
      </c>
      <c r="B730" s="37" t="s">
        <v>756</v>
      </c>
      <c r="C730" s="1">
        <v>742</v>
      </c>
      <c r="D730" t="s">
        <v>884</v>
      </c>
      <c r="E730" t="str">
        <f t="shared" si="44"/>
        <v>NED 20916020</v>
      </c>
      <c r="F730" s="76">
        <f t="shared" si="45"/>
        <v>504.76190476190476</v>
      </c>
      <c r="G730" s="76">
        <f t="shared" si="46"/>
        <v>1075.1428571428571</v>
      </c>
      <c r="H730">
        <v>20</v>
      </c>
      <c r="I730" s="76">
        <f t="shared" si="47"/>
        <v>1290.1714285714286</v>
      </c>
      <c r="J730" t="s">
        <v>891</v>
      </c>
      <c r="K730" t="s">
        <v>891</v>
      </c>
    </row>
    <row r="731" spans="1:11">
      <c r="A731" s="18">
        <v>20916120</v>
      </c>
      <c r="B731" s="37" t="s">
        <v>757</v>
      </c>
      <c r="C731" s="1">
        <v>1144</v>
      </c>
      <c r="D731" t="s">
        <v>884</v>
      </c>
      <c r="E731" t="str">
        <f t="shared" si="44"/>
        <v>NED 20916120</v>
      </c>
      <c r="F731" s="76">
        <f t="shared" si="45"/>
        <v>778.23129251700686</v>
      </c>
      <c r="G731" s="76">
        <f t="shared" si="46"/>
        <v>1657.6326530612246</v>
      </c>
      <c r="H731">
        <v>20</v>
      </c>
      <c r="I731" s="76">
        <f t="shared" si="47"/>
        <v>1989.1591836734694</v>
      </c>
      <c r="J731" t="s">
        <v>891</v>
      </c>
      <c r="K731" t="s">
        <v>891</v>
      </c>
    </row>
    <row r="732" spans="1:11">
      <c r="A732" s="18">
        <v>20916220</v>
      </c>
      <c r="B732" s="37" t="s">
        <v>758</v>
      </c>
      <c r="C732" s="1">
        <v>1680</v>
      </c>
      <c r="D732" t="s">
        <v>884</v>
      </c>
      <c r="E732" t="str">
        <f t="shared" si="44"/>
        <v>NED 20916220</v>
      </c>
      <c r="F732" s="76">
        <f t="shared" si="45"/>
        <v>1142.8571428571429</v>
      </c>
      <c r="G732" s="76">
        <f t="shared" si="46"/>
        <v>2434.2857142857142</v>
      </c>
      <c r="H732">
        <v>20</v>
      </c>
      <c r="I732" s="76">
        <f t="shared" si="47"/>
        <v>2921.1428571428569</v>
      </c>
      <c r="J732" t="s">
        <v>891</v>
      </c>
      <c r="K732" t="s">
        <v>891</v>
      </c>
    </row>
    <row r="733" spans="1:11">
      <c r="A733" s="18">
        <v>20916320</v>
      </c>
      <c r="B733" s="37" t="s">
        <v>759</v>
      </c>
      <c r="C733" s="1">
        <v>2063</v>
      </c>
      <c r="D733" t="s">
        <v>884</v>
      </c>
      <c r="E733" t="str">
        <f t="shared" si="44"/>
        <v>NED 20916320</v>
      </c>
      <c r="F733" s="76">
        <f t="shared" si="45"/>
        <v>1403.4013605442178</v>
      </c>
      <c r="G733" s="76">
        <f t="shared" si="46"/>
        <v>2989.2448979591836</v>
      </c>
      <c r="H733">
        <v>20</v>
      </c>
      <c r="I733" s="76">
        <f t="shared" si="47"/>
        <v>3587.0938775510203</v>
      </c>
      <c r="J733" t="s">
        <v>891</v>
      </c>
      <c r="K733" t="s">
        <v>891</v>
      </c>
    </row>
    <row r="734" spans="1:11">
      <c r="A734" s="18">
        <v>20916420</v>
      </c>
      <c r="B734" s="37" t="s">
        <v>760</v>
      </c>
      <c r="C734" s="1">
        <v>2578</v>
      </c>
      <c r="D734" t="s">
        <v>884</v>
      </c>
      <c r="E734" t="str">
        <f t="shared" si="44"/>
        <v>NED 20916420</v>
      </c>
      <c r="F734" s="76">
        <f t="shared" si="45"/>
        <v>1753.7414965986395</v>
      </c>
      <c r="G734" s="76">
        <f t="shared" si="46"/>
        <v>3735.4693877551022</v>
      </c>
      <c r="H734">
        <v>20</v>
      </c>
      <c r="I734" s="76">
        <f t="shared" si="47"/>
        <v>4482.563265306122</v>
      </c>
      <c r="J734" t="s">
        <v>891</v>
      </c>
      <c r="K734" t="s">
        <v>891</v>
      </c>
    </row>
    <row r="735" spans="1:11">
      <c r="A735" s="18">
        <v>20916520</v>
      </c>
      <c r="B735" s="37" t="s">
        <v>761</v>
      </c>
      <c r="C735" s="1">
        <v>3092</v>
      </c>
      <c r="D735" t="s">
        <v>884</v>
      </c>
      <c r="E735" t="str">
        <f t="shared" si="44"/>
        <v>NED 20916520</v>
      </c>
      <c r="F735" s="76">
        <f t="shared" si="45"/>
        <v>2103.4013605442178</v>
      </c>
      <c r="G735" s="76">
        <f t="shared" si="46"/>
        <v>4480.2448979591836</v>
      </c>
      <c r="H735">
        <v>20</v>
      </c>
      <c r="I735" s="76">
        <f t="shared" si="47"/>
        <v>5376.2938775510202</v>
      </c>
      <c r="J735" t="s">
        <v>891</v>
      </c>
      <c r="K735" t="s">
        <v>891</v>
      </c>
    </row>
    <row r="736" spans="1:11">
      <c r="A736" s="18">
        <v>20916620</v>
      </c>
      <c r="B736" s="37" t="s">
        <v>762</v>
      </c>
      <c r="C736" s="1">
        <v>3609</v>
      </c>
      <c r="D736" t="s">
        <v>884</v>
      </c>
      <c r="E736" t="str">
        <f t="shared" si="44"/>
        <v>NED 20916620</v>
      </c>
      <c r="F736" s="76">
        <f t="shared" si="45"/>
        <v>2455.1020408163267</v>
      </c>
      <c r="G736" s="76">
        <f t="shared" si="46"/>
        <v>5229.3673469387759</v>
      </c>
      <c r="H736">
        <v>20</v>
      </c>
      <c r="I736" s="76">
        <f t="shared" si="47"/>
        <v>6275.2408163265309</v>
      </c>
      <c r="J736" t="s">
        <v>891</v>
      </c>
      <c r="K736" t="s">
        <v>891</v>
      </c>
    </row>
    <row r="737" spans="1:11">
      <c r="A737" s="18">
        <v>20916720</v>
      </c>
      <c r="B737" s="37" t="s">
        <v>763</v>
      </c>
      <c r="C737" s="1">
        <v>4123</v>
      </c>
      <c r="D737" t="s">
        <v>884</v>
      </c>
      <c r="E737" t="str">
        <f t="shared" si="44"/>
        <v>NED 20916720</v>
      </c>
      <c r="F737" s="76">
        <f t="shared" si="45"/>
        <v>2804.7619047619046</v>
      </c>
      <c r="G737" s="76">
        <f t="shared" si="46"/>
        <v>5974.1428571428569</v>
      </c>
      <c r="H737">
        <v>20</v>
      </c>
      <c r="I737" s="76">
        <f t="shared" si="47"/>
        <v>7168.9714285714281</v>
      </c>
      <c r="J737" t="s">
        <v>891</v>
      </c>
      <c r="K737" t="s">
        <v>891</v>
      </c>
    </row>
    <row r="738" spans="1:11">
      <c r="A738" s="18">
        <v>20916820</v>
      </c>
      <c r="B738" s="37" t="s">
        <v>764</v>
      </c>
      <c r="C738" s="1">
        <v>4639</v>
      </c>
      <c r="D738" t="s">
        <v>884</v>
      </c>
      <c r="E738" t="str">
        <f t="shared" si="44"/>
        <v>NED 20916820</v>
      </c>
      <c r="F738" s="76">
        <f t="shared" si="45"/>
        <v>3155.7823129251701</v>
      </c>
      <c r="G738" s="76">
        <f t="shared" si="46"/>
        <v>6721.8163265306121</v>
      </c>
      <c r="H738">
        <v>20</v>
      </c>
      <c r="I738" s="76">
        <f t="shared" si="47"/>
        <v>8066.1795918367343</v>
      </c>
      <c r="J738" t="s">
        <v>891</v>
      </c>
      <c r="K738" t="s">
        <v>891</v>
      </c>
    </row>
    <row r="739" spans="1:11">
      <c r="A739" s="18">
        <v>20916920</v>
      </c>
      <c r="B739" s="37" t="s">
        <v>765</v>
      </c>
      <c r="C739" s="1">
        <v>5154</v>
      </c>
      <c r="D739" t="s">
        <v>884</v>
      </c>
      <c r="E739" t="str">
        <f t="shared" si="44"/>
        <v>NED 20916920</v>
      </c>
      <c r="F739" s="76">
        <f t="shared" si="45"/>
        <v>3506.1224489795918</v>
      </c>
      <c r="G739" s="76">
        <f t="shared" si="46"/>
        <v>7468.0408163265301</v>
      </c>
      <c r="H739">
        <v>20</v>
      </c>
      <c r="I739" s="76">
        <f t="shared" si="47"/>
        <v>8961.6489795918351</v>
      </c>
      <c r="J739" t="s">
        <v>891</v>
      </c>
      <c r="K739" t="s">
        <v>891</v>
      </c>
    </row>
    <row r="740" spans="1:11">
      <c r="A740" s="6">
        <v>20374246</v>
      </c>
      <c r="B740" s="37" t="s">
        <v>766</v>
      </c>
      <c r="C740" s="1">
        <v>266</v>
      </c>
      <c r="D740" t="s">
        <v>884</v>
      </c>
      <c r="E740" t="str">
        <f t="shared" si="44"/>
        <v>NED 20374246</v>
      </c>
      <c r="F740" s="76">
        <f t="shared" si="45"/>
        <v>180.95238095238096</v>
      </c>
      <c r="G740" s="76">
        <f t="shared" si="46"/>
        <v>385.42857142857144</v>
      </c>
      <c r="H740">
        <v>20</v>
      </c>
      <c r="I740" s="76">
        <f t="shared" si="47"/>
        <v>462.51428571428573</v>
      </c>
      <c r="J740" t="s">
        <v>891</v>
      </c>
      <c r="K740" t="s">
        <v>891</v>
      </c>
    </row>
    <row r="741" spans="1:11">
      <c r="A741" s="18">
        <v>20373752</v>
      </c>
      <c r="B741" s="37" t="s">
        <v>767</v>
      </c>
      <c r="C741" s="1">
        <v>241</v>
      </c>
      <c r="D741" t="s">
        <v>884</v>
      </c>
      <c r="E741" t="str">
        <f t="shared" si="44"/>
        <v>NED 20373752</v>
      </c>
      <c r="F741" s="76">
        <f t="shared" si="45"/>
        <v>163.94557823129253</v>
      </c>
      <c r="G741" s="76">
        <f t="shared" si="46"/>
        <v>349.20408163265307</v>
      </c>
      <c r="H741">
        <v>20</v>
      </c>
      <c r="I741" s="76">
        <f t="shared" si="47"/>
        <v>419.04489795918369</v>
      </c>
      <c r="J741" t="s">
        <v>891</v>
      </c>
      <c r="K741" t="s">
        <v>891</v>
      </c>
    </row>
    <row r="742" spans="1:11">
      <c r="A742" s="18">
        <v>20373753</v>
      </c>
      <c r="B742" s="45" t="s">
        <v>768</v>
      </c>
      <c r="C742" s="1">
        <v>54</v>
      </c>
      <c r="D742" t="s">
        <v>884</v>
      </c>
      <c r="E742" t="str">
        <f t="shared" si="44"/>
        <v>NED 20373753</v>
      </c>
      <c r="F742" s="76">
        <f t="shared" si="45"/>
        <v>36.734693877551024</v>
      </c>
      <c r="G742" s="76">
        <f t="shared" si="46"/>
        <v>78.244897959183675</v>
      </c>
      <c r="H742">
        <v>20</v>
      </c>
      <c r="I742" s="76">
        <f t="shared" si="47"/>
        <v>93.89387755102041</v>
      </c>
      <c r="J742" t="s">
        <v>891</v>
      </c>
      <c r="K742" t="s">
        <v>891</v>
      </c>
    </row>
    <row r="743" spans="1:11">
      <c r="A743" s="25">
        <v>20373759</v>
      </c>
      <c r="B743" s="47" t="s">
        <v>769</v>
      </c>
      <c r="C743" s="1">
        <v>655</v>
      </c>
      <c r="D743" t="s">
        <v>884</v>
      </c>
      <c r="E743" t="str">
        <f t="shared" si="44"/>
        <v>NED 20373759</v>
      </c>
      <c r="F743" s="76">
        <f t="shared" si="45"/>
        <v>445.57823129251699</v>
      </c>
      <c r="G743" s="76">
        <f t="shared" si="46"/>
        <v>949.08163265306109</v>
      </c>
      <c r="H743">
        <v>20</v>
      </c>
      <c r="I743" s="76">
        <f t="shared" si="47"/>
        <v>1138.8979591836733</v>
      </c>
      <c r="J743" t="s">
        <v>891</v>
      </c>
      <c r="K743" t="s">
        <v>891</v>
      </c>
    </row>
    <row r="744" spans="1:11">
      <c r="A744" s="18">
        <v>20373811</v>
      </c>
      <c r="B744" s="66" t="s">
        <v>770</v>
      </c>
      <c r="C744" s="1">
        <v>331</v>
      </c>
      <c r="D744" t="s">
        <v>884</v>
      </c>
      <c r="E744" t="str">
        <f t="shared" si="44"/>
        <v>NED 20373811</v>
      </c>
      <c r="F744" s="76">
        <f t="shared" si="45"/>
        <v>225.1700680272109</v>
      </c>
      <c r="G744" s="76">
        <f t="shared" si="46"/>
        <v>479.61224489795921</v>
      </c>
      <c r="H744">
        <v>20</v>
      </c>
      <c r="I744" s="76">
        <f t="shared" si="47"/>
        <v>575.53469387755104</v>
      </c>
      <c r="J744" t="s">
        <v>891</v>
      </c>
      <c r="K744" t="s">
        <v>891</v>
      </c>
    </row>
    <row r="745" spans="1:11" ht="22.5">
      <c r="A745" s="20">
        <v>20915720</v>
      </c>
      <c r="B745" s="36" t="s">
        <v>771</v>
      </c>
      <c r="C745" s="1">
        <v>805</v>
      </c>
      <c r="D745" t="s">
        <v>884</v>
      </c>
      <c r="E745" t="str">
        <f t="shared" si="44"/>
        <v>NED 20915720</v>
      </c>
      <c r="F745" s="76">
        <f t="shared" si="45"/>
        <v>547.61904761904759</v>
      </c>
      <c r="G745" s="76">
        <f t="shared" si="46"/>
        <v>1166.4285714285713</v>
      </c>
      <c r="H745">
        <v>20</v>
      </c>
      <c r="I745" s="76">
        <f t="shared" si="47"/>
        <v>1399.7142857142856</v>
      </c>
      <c r="J745" t="s">
        <v>891</v>
      </c>
      <c r="K745" t="s">
        <v>891</v>
      </c>
    </row>
    <row r="746" spans="1:11" ht="22.5">
      <c r="A746" s="20">
        <v>20915220</v>
      </c>
      <c r="B746" s="36" t="s">
        <v>772</v>
      </c>
      <c r="C746" s="1">
        <v>1075</v>
      </c>
      <c r="D746" t="s">
        <v>884</v>
      </c>
      <c r="E746" t="str">
        <f t="shared" si="44"/>
        <v>NED 20915220</v>
      </c>
      <c r="F746" s="76">
        <f t="shared" si="45"/>
        <v>731.29251700680277</v>
      </c>
      <c r="G746" s="76">
        <f t="shared" si="46"/>
        <v>1557.6530612244899</v>
      </c>
      <c r="H746">
        <v>20</v>
      </c>
      <c r="I746" s="76">
        <f t="shared" si="47"/>
        <v>1869.1836734693877</v>
      </c>
      <c r="J746" t="s">
        <v>891</v>
      </c>
      <c r="K746" t="s">
        <v>891</v>
      </c>
    </row>
    <row r="747" spans="1:11" ht="22.5">
      <c r="A747" s="20">
        <v>20915120</v>
      </c>
      <c r="B747" s="36" t="s">
        <v>773</v>
      </c>
      <c r="C747" s="1">
        <v>854</v>
      </c>
      <c r="D747" t="s">
        <v>884</v>
      </c>
      <c r="E747" t="str">
        <f t="shared" si="44"/>
        <v>NED 20915120</v>
      </c>
      <c r="F747" s="76">
        <f t="shared" si="45"/>
        <v>580.95238095238096</v>
      </c>
      <c r="G747" s="76">
        <f t="shared" si="46"/>
        <v>1237.4285714285713</v>
      </c>
      <c r="H747">
        <v>20</v>
      </c>
      <c r="I747" s="76">
        <f t="shared" si="47"/>
        <v>1484.9142857142856</v>
      </c>
      <c r="J747" t="s">
        <v>891</v>
      </c>
      <c r="K747" t="s">
        <v>891</v>
      </c>
    </row>
    <row r="748" spans="1:11">
      <c r="A748" s="20">
        <v>20915620</v>
      </c>
      <c r="B748" s="36" t="s">
        <v>774</v>
      </c>
      <c r="C748" s="1">
        <v>1256</v>
      </c>
      <c r="D748" t="s">
        <v>884</v>
      </c>
      <c r="E748" t="str">
        <f t="shared" si="44"/>
        <v>NED 20915620</v>
      </c>
      <c r="F748" s="76">
        <f t="shared" si="45"/>
        <v>854.42176870748301</v>
      </c>
      <c r="G748" s="76">
        <f t="shared" si="46"/>
        <v>1819.9183673469388</v>
      </c>
      <c r="H748">
        <v>20</v>
      </c>
      <c r="I748" s="76">
        <f t="shared" si="47"/>
        <v>2183.9020408163265</v>
      </c>
      <c r="J748" t="s">
        <v>891</v>
      </c>
      <c r="K748" t="s">
        <v>891</v>
      </c>
    </row>
    <row r="749" spans="1:11" ht="22.5">
      <c r="A749" s="20">
        <v>20915520</v>
      </c>
      <c r="B749" s="36" t="s">
        <v>775</v>
      </c>
      <c r="C749" s="1">
        <v>1545</v>
      </c>
      <c r="D749" t="s">
        <v>884</v>
      </c>
      <c r="E749" t="str">
        <f t="shared" si="44"/>
        <v>NED 20915520</v>
      </c>
      <c r="F749" s="76">
        <f t="shared" si="45"/>
        <v>1051.0204081632653</v>
      </c>
      <c r="G749" s="76">
        <f t="shared" si="46"/>
        <v>2238.6734693877552</v>
      </c>
      <c r="H749">
        <v>20</v>
      </c>
      <c r="I749" s="76">
        <f t="shared" si="47"/>
        <v>2686.408163265306</v>
      </c>
      <c r="J749" t="s">
        <v>891</v>
      </c>
      <c r="K749" t="s">
        <v>891</v>
      </c>
    </row>
    <row r="750" spans="1:11" ht="22.5">
      <c r="A750" s="20">
        <v>20915020</v>
      </c>
      <c r="B750" s="34" t="s">
        <v>776</v>
      </c>
      <c r="C750" s="1">
        <v>1324</v>
      </c>
      <c r="D750" t="s">
        <v>884</v>
      </c>
      <c r="E750" t="str">
        <f t="shared" si="44"/>
        <v>NED 20915020</v>
      </c>
      <c r="F750" s="76">
        <f t="shared" si="45"/>
        <v>900.68027210884361</v>
      </c>
      <c r="G750" s="76">
        <f t="shared" si="46"/>
        <v>1918.4489795918369</v>
      </c>
      <c r="H750">
        <v>20</v>
      </c>
      <c r="I750" s="76">
        <f t="shared" si="47"/>
        <v>2302.1387755102041</v>
      </c>
      <c r="J750" t="s">
        <v>891</v>
      </c>
      <c r="K750" t="s">
        <v>891</v>
      </c>
    </row>
    <row r="751" spans="1:11" ht="22.5">
      <c r="A751" s="20">
        <v>20914020</v>
      </c>
      <c r="B751" s="34" t="s">
        <v>777</v>
      </c>
      <c r="C751" s="1">
        <v>2242</v>
      </c>
      <c r="D751" t="s">
        <v>884</v>
      </c>
      <c r="E751" t="str">
        <f t="shared" si="44"/>
        <v>NED 20914020</v>
      </c>
      <c r="F751" s="76">
        <f t="shared" si="45"/>
        <v>1525.1700680272108</v>
      </c>
      <c r="G751" s="76">
        <f t="shared" si="46"/>
        <v>3248.612244897959</v>
      </c>
      <c r="H751">
        <v>20</v>
      </c>
      <c r="I751" s="76">
        <f t="shared" si="47"/>
        <v>3898.3346938775508</v>
      </c>
      <c r="J751" t="s">
        <v>891</v>
      </c>
      <c r="K751" t="s">
        <v>891</v>
      </c>
    </row>
    <row r="752" spans="1:11" ht="22.5">
      <c r="A752" s="20">
        <v>20914320</v>
      </c>
      <c r="B752" s="34" t="s">
        <v>778</v>
      </c>
      <c r="C752" s="1">
        <v>1678</v>
      </c>
      <c r="D752" t="s">
        <v>884</v>
      </c>
      <c r="E752" t="str">
        <f t="shared" si="44"/>
        <v>NED 20914320</v>
      </c>
      <c r="F752" s="76">
        <f t="shared" si="45"/>
        <v>1141.4965986394559</v>
      </c>
      <c r="G752" s="76">
        <f t="shared" si="46"/>
        <v>2431.387755102041</v>
      </c>
      <c r="H752">
        <v>20</v>
      </c>
      <c r="I752" s="76">
        <f t="shared" si="47"/>
        <v>2917.6653061224492</v>
      </c>
      <c r="J752" t="s">
        <v>891</v>
      </c>
      <c r="K752" t="s">
        <v>891</v>
      </c>
    </row>
    <row r="753" spans="1:11" ht="22.5">
      <c r="A753" s="18">
        <v>20913120</v>
      </c>
      <c r="B753" s="37" t="s">
        <v>779</v>
      </c>
      <c r="C753" s="1">
        <v>2599</v>
      </c>
      <c r="D753" t="s">
        <v>884</v>
      </c>
      <c r="E753" t="str">
        <f t="shared" si="44"/>
        <v>NED 20913120</v>
      </c>
      <c r="F753" s="76">
        <f t="shared" si="45"/>
        <v>1768.0272108843537</v>
      </c>
      <c r="G753" s="76">
        <f t="shared" si="46"/>
        <v>3765.8979591836733</v>
      </c>
      <c r="H753">
        <v>20</v>
      </c>
      <c r="I753" s="76">
        <f t="shared" si="47"/>
        <v>4519.0775510204076</v>
      </c>
      <c r="J753" t="s">
        <v>891</v>
      </c>
      <c r="K753" t="s">
        <v>891</v>
      </c>
    </row>
    <row r="754" spans="1:11" ht="22.5">
      <c r="A754" s="18">
        <v>20913320</v>
      </c>
      <c r="B754" s="37" t="s">
        <v>780</v>
      </c>
      <c r="C754" s="1">
        <v>2841</v>
      </c>
      <c r="D754" t="s">
        <v>884</v>
      </c>
      <c r="E754" t="str">
        <f t="shared" si="44"/>
        <v>NED 20913320</v>
      </c>
      <c r="F754" s="76">
        <f t="shared" si="45"/>
        <v>1932.6530612244899</v>
      </c>
      <c r="G754" s="76">
        <f t="shared" si="46"/>
        <v>4116.5510204081629</v>
      </c>
      <c r="H754">
        <v>20</v>
      </c>
      <c r="I754" s="76">
        <f t="shared" si="47"/>
        <v>4939.8612244897949</v>
      </c>
      <c r="J754" t="s">
        <v>891</v>
      </c>
      <c r="K754" t="s">
        <v>891</v>
      </c>
    </row>
    <row r="755" spans="1:11" ht="22.5">
      <c r="A755" s="20">
        <v>20867261</v>
      </c>
      <c r="B755" s="34" t="s">
        <v>781</v>
      </c>
      <c r="C755" s="1">
        <v>328</v>
      </c>
      <c r="D755" t="s">
        <v>884</v>
      </c>
      <c r="E755" t="str">
        <f t="shared" si="44"/>
        <v>NED 20867261</v>
      </c>
      <c r="F755" s="76">
        <f t="shared" si="45"/>
        <v>223.12925170068027</v>
      </c>
      <c r="G755" s="76">
        <f t="shared" si="46"/>
        <v>475.26530612244898</v>
      </c>
      <c r="H755">
        <v>20</v>
      </c>
      <c r="I755" s="76">
        <f t="shared" si="47"/>
        <v>570.31836734693877</v>
      </c>
      <c r="J755" t="s">
        <v>891</v>
      </c>
      <c r="K755" t="s">
        <v>891</v>
      </c>
    </row>
    <row r="756" spans="1:11">
      <c r="A756" s="20">
        <v>20866561</v>
      </c>
      <c r="B756" s="67" t="s">
        <v>782</v>
      </c>
      <c r="C756" s="1">
        <v>174</v>
      </c>
      <c r="D756" t="s">
        <v>884</v>
      </c>
      <c r="E756" t="str">
        <f t="shared" si="44"/>
        <v>NED 20866561</v>
      </c>
      <c r="F756" s="76">
        <f t="shared" si="45"/>
        <v>118.36734693877551</v>
      </c>
      <c r="G756" s="76">
        <f t="shared" si="46"/>
        <v>252.12244897959184</v>
      </c>
      <c r="H756">
        <v>20</v>
      </c>
      <c r="I756" s="76">
        <f t="shared" si="47"/>
        <v>302.54693877551017</v>
      </c>
      <c r="J756" t="s">
        <v>891</v>
      </c>
      <c r="K756" t="s">
        <v>891</v>
      </c>
    </row>
    <row r="757" spans="1:11">
      <c r="A757" s="20">
        <v>20866961</v>
      </c>
      <c r="B757" s="67" t="s">
        <v>783</v>
      </c>
      <c r="C757" s="1">
        <v>292</v>
      </c>
      <c r="D757" t="s">
        <v>884</v>
      </c>
      <c r="E757" t="str">
        <f t="shared" si="44"/>
        <v>NED 20866961</v>
      </c>
      <c r="F757" s="76">
        <f t="shared" si="45"/>
        <v>198.63945578231292</v>
      </c>
      <c r="G757" s="76">
        <f t="shared" si="46"/>
        <v>423.10204081632651</v>
      </c>
      <c r="H757">
        <v>20</v>
      </c>
      <c r="I757" s="76">
        <f t="shared" si="47"/>
        <v>507.72244897959177</v>
      </c>
      <c r="J757" t="s">
        <v>891</v>
      </c>
      <c r="K757" t="s">
        <v>891</v>
      </c>
    </row>
    <row r="758" spans="1:11">
      <c r="A758" s="20">
        <v>20866461</v>
      </c>
      <c r="B758" s="67" t="s">
        <v>784</v>
      </c>
      <c r="C758" s="1">
        <v>174</v>
      </c>
      <c r="D758" t="s">
        <v>884</v>
      </c>
      <c r="E758" t="str">
        <f t="shared" si="44"/>
        <v>NED 20866461</v>
      </c>
      <c r="F758" s="76">
        <f t="shared" si="45"/>
        <v>118.36734693877551</v>
      </c>
      <c r="G758" s="76">
        <f t="shared" si="46"/>
        <v>252.12244897959184</v>
      </c>
      <c r="H758">
        <v>20</v>
      </c>
      <c r="I758" s="76">
        <f t="shared" si="47"/>
        <v>302.54693877551017</v>
      </c>
      <c r="J758" t="s">
        <v>891</v>
      </c>
      <c r="K758" t="s">
        <v>891</v>
      </c>
    </row>
    <row r="759" spans="1:11">
      <c r="A759" s="20">
        <v>20866861</v>
      </c>
      <c r="B759" s="67" t="s">
        <v>785</v>
      </c>
      <c r="C759" s="1">
        <v>292</v>
      </c>
      <c r="D759" t="s">
        <v>884</v>
      </c>
      <c r="E759" t="str">
        <f t="shared" si="44"/>
        <v>NED 20866861</v>
      </c>
      <c r="F759" s="76">
        <f t="shared" si="45"/>
        <v>198.63945578231292</v>
      </c>
      <c r="G759" s="76">
        <f t="shared" si="46"/>
        <v>423.10204081632651</v>
      </c>
      <c r="H759">
        <v>20</v>
      </c>
      <c r="I759" s="76">
        <f t="shared" si="47"/>
        <v>507.72244897959177</v>
      </c>
      <c r="J759" t="s">
        <v>891</v>
      </c>
      <c r="K759" t="s">
        <v>891</v>
      </c>
    </row>
    <row r="760" spans="1:11">
      <c r="A760" s="20">
        <v>20866761</v>
      </c>
      <c r="B760" s="67" t="s">
        <v>786</v>
      </c>
      <c r="C760" s="1">
        <v>292</v>
      </c>
      <c r="D760" t="s">
        <v>884</v>
      </c>
      <c r="E760" t="str">
        <f t="shared" si="44"/>
        <v>NED 20866761</v>
      </c>
      <c r="F760" s="76">
        <f t="shared" si="45"/>
        <v>198.63945578231292</v>
      </c>
      <c r="G760" s="76">
        <f t="shared" si="46"/>
        <v>423.10204081632651</v>
      </c>
      <c r="H760">
        <v>20</v>
      </c>
      <c r="I760" s="76">
        <f t="shared" si="47"/>
        <v>507.72244897959177</v>
      </c>
      <c r="J760" t="s">
        <v>891</v>
      </c>
      <c r="K760" t="s">
        <v>891</v>
      </c>
    </row>
    <row r="761" spans="1:11">
      <c r="A761" s="20">
        <v>20866661</v>
      </c>
      <c r="B761" s="62" t="s">
        <v>787</v>
      </c>
      <c r="C761" s="1">
        <v>292</v>
      </c>
      <c r="D761" t="s">
        <v>884</v>
      </c>
      <c r="E761" t="str">
        <f t="shared" si="44"/>
        <v>NED 20866661</v>
      </c>
      <c r="F761" s="76">
        <f t="shared" si="45"/>
        <v>198.63945578231292</v>
      </c>
      <c r="G761" s="76">
        <f t="shared" si="46"/>
        <v>423.10204081632651</v>
      </c>
      <c r="H761">
        <v>20</v>
      </c>
      <c r="I761" s="76">
        <f t="shared" si="47"/>
        <v>507.72244897959177</v>
      </c>
      <c r="J761" t="s">
        <v>891</v>
      </c>
      <c r="K761" t="s">
        <v>891</v>
      </c>
    </row>
    <row r="762" spans="1:11" ht="22.5">
      <c r="A762" s="26">
        <v>20815261</v>
      </c>
      <c r="B762" s="34" t="s">
        <v>788</v>
      </c>
      <c r="C762" s="1">
        <v>117</v>
      </c>
      <c r="D762" t="s">
        <v>884</v>
      </c>
      <c r="E762" t="str">
        <f t="shared" si="44"/>
        <v>NED 20815261</v>
      </c>
      <c r="F762" s="76">
        <f t="shared" si="45"/>
        <v>79.591836734693885</v>
      </c>
      <c r="G762" s="76">
        <f t="shared" si="46"/>
        <v>169.53061224489798</v>
      </c>
      <c r="H762">
        <v>20</v>
      </c>
      <c r="I762" s="76">
        <f t="shared" si="47"/>
        <v>203.43673469387758</v>
      </c>
      <c r="J762" t="s">
        <v>891</v>
      </c>
      <c r="K762" t="s">
        <v>891</v>
      </c>
    </row>
    <row r="763" spans="1:11" ht="22.5">
      <c r="A763" s="20">
        <v>20802561</v>
      </c>
      <c r="B763" s="36" t="s">
        <v>789</v>
      </c>
      <c r="C763" s="1">
        <v>203</v>
      </c>
      <c r="D763" t="s">
        <v>884</v>
      </c>
      <c r="E763" t="str">
        <f t="shared" si="44"/>
        <v>NED 20802561</v>
      </c>
      <c r="F763" s="76">
        <f t="shared" si="45"/>
        <v>138.0952380952381</v>
      </c>
      <c r="G763" s="76">
        <f t="shared" si="46"/>
        <v>294.14285714285717</v>
      </c>
      <c r="H763">
        <v>20</v>
      </c>
      <c r="I763" s="76">
        <f t="shared" si="47"/>
        <v>352.97142857142859</v>
      </c>
      <c r="J763" t="s">
        <v>891</v>
      </c>
      <c r="K763" t="s">
        <v>891</v>
      </c>
    </row>
    <row r="764" spans="1:11">
      <c r="A764" s="20">
        <v>20373128</v>
      </c>
      <c r="B764" s="36" t="s">
        <v>790</v>
      </c>
      <c r="C764" s="1">
        <v>88</v>
      </c>
      <c r="D764" t="s">
        <v>884</v>
      </c>
      <c r="E764" t="str">
        <f t="shared" si="44"/>
        <v>NED 20373128</v>
      </c>
      <c r="F764" s="76">
        <f t="shared" si="45"/>
        <v>59.863945578231295</v>
      </c>
      <c r="G764" s="76">
        <f t="shared" si="46"/>
        <v>127.51020408163265</v>
      </c>
      <c r="H764">
        <v>20</v>
      </c>
      <c r="I764" s="76">
        <f t="shared" si="47"/>
        <v>153.01224489795916</v>
      </c>
      <c r="J764" t="s">
        <v>891</v>
      </c>
      <c r="K764" t="s">
        <v>891</v>
      </c>
    </row>
    <row r="765" spans="1:11" ht="22.5">
      <c r="A765" s="20">
        <v>20803461</v>
      </c>
      <c r="B765" s="36" t="s">
        <v>791</v>
      </c>
      <c r="C765" s="1">
        <v>381</v>
      </c>
      <c r="D765" t="s">
        <v>884</v>
      </c>
      <c r="E765" t="str">
        <f t="shared" si="44"/>
        <v>NED 20803461</v>
      </c>
      <c r="F765" s="76">
        <f t="shared" si="45"/>
        <v>259.18367346938777</v>
      </c>
      <c r="G765" s="76">
        <f t="shared" si="46"/>
        <v>552.0612244897959</v>
      </c>
      <c r="H765">
        <v>20</v>
      </c>
      <c r="I765" s="76">
        <f t="shared" si="47"/>
        <v>662.47346938775502</v>
      </c>
      <c r="J765" t="s">
        <v>891</v>
      </c>
      <c r="K765" t="s">
        <v>891</v>
      </c>
    </row>
    <row r="766" spans="1:11" ht="22.5">
      <c r="A766" s="20">
        <v>20803561</v>
      </c>
      <c r="B766" s="36" t="s">
        <v>792</v>
      </c>
      <c r="C766" s="1">
        <v>381</v>
      </c>
      <c r="D766" t="s">
        <v>884</v>
      </c>
      <c r="E766" t="str">
        <f t="shared" si="44"/>
        <v>NED 20803561</v>
      </c>
      <c r="F766" s="76">
        <f t="shared" si="45"/>
        <v>259.18367346938777</v>
      </c>
      <c r="G766" s="76">
        <f t="shared" si="46"/>
        <v>552.0612244897959</v>
      </c>
      <c r="H766">
        <v>20</v>
      </c>
      <c r="I766" s="76">
        <f t="shared" si="47"/>
        <v>662.47346938775502</v>
      </c>
      <c r="J766" t="s">
        <v>891</v>
      </c>
      <c r="K766" t="s">
        <v>891</v>
      </c>
    </row>
    <row r="767" spans="1:11" ht="22.5">
      <c r="A767" s="21">
        <v>20803661</v>
      </c>
      <c r="B767" s="54" t="s">
        <v>793</v>
      </c>
      <c r="C767" s="1">
        <v>381</v>
      </c>
      <c r="D767" t="s">
        <v>884</v>
      </c>
      <c r="E767" t="str">
        <f t="shared" si="44"/>
        <v>NED 20803661</v>
      </c>
      <c r="F767" s="76">
        <f t="shared" si="45"/>
        <v>259.18367346938777</v>
      </c>
      <c r="G767" s="76">
        <f t="shared" si="46"/>
        <v>552.0612244897959</v>
      </c>
      <c r="H767">
        <v>20</v>
      </c>
      <c r="I767" s="76">
        <f t="shared" si="47"/>
        <v>662.47346938775502</v>
      </c>
      <c r="J767" t="s">
        <v>891</v>
      </c>
      <c r="K767" t="s">
        <v>891</v>
      </c>
    </row>
    <row r="768" spans="1:11" ht="22.5">
      <c r="A768" s="6">
        <v>20804061</v>
      </c>
      <c r="B768" s="34" t="s">
        <v>794</v>
      </c>
      <c r="C768" s="1">
        <v>326</v>
      </c>
      <c r="D768" t="s">
        <v>884</v>
      </c>
      <c r="E768" t="str">
        <f t="shared" si="44"/>
        <v>NED 20804061</v>
      </c>
      <c r="F768" s="76">
        <f t="shared" si="45"/>
        <v>221.76870748299319</v>
      </c>
      <c r="G768" s="76">
        <f t="shared" si="46"/>
        <v>472.36734693877548</v>
      </c>
      <c r="H768">
        <v>20</v>
      </c>
      <c r="I768" s="76">
        <f t="shared" si="47"/>
        <v>566.84081632653056</v>
      </c>
      <c r="J768" t="s">
        <v>891</v>
      </c>
      <c r="K768" t="s">
        <v>891</v>
      </c>
    </row>
    <row r="769" spans="1:11" ht="22.5">
      <c r="A769" s="6">
        <v>20804161</v>
      </c>
      <c r="B769" s="36" t="s">
        <v>795</v>
      </c>
      <c r="C769" s="1">
        <v>324</v>
      </c>
      <c r="D769" t="s">
        <v>884</v>
      </c>
      <c r="E769" t="str">
        <f t="shared" si="44"/>
        <v>NED 20804161</v>
      </c>
      <c r="F769" s="76">
        <f t="shared" si="45"/>
        <v>220.40816326530611</v>
      </c>
      <c r="G769" s="76">
        <f t="shared" si="46"/>
        <v>469.46938775510199</v>
      </c>
      <c r="H769">
        <v>20</v>
      </c>
      <c r="I769" s="76">
        <f t="shared" si="47"/>
        <v>563.36326530612234</v>
      </c>
      <c r="J769" t="s">
        <v>891</v>
      </c>
      <c r="K769" t="s">
        <v>891</v>
      </c>
    </row>
    <row r="770" spans="1:11" ht="22.5">
      <c r="A770" s="6">
        <v>20804261</v>
      </c>
      <c r="B770" s="36" t="s">
        <v>796</v>
      </c>
      <c r="C770" s="1">
        <v>324</v>
      </c>
      <c r="D770" t="s">
        <v>884</v>
      </c>
      <c r="E770" t="str">
        <f t="shared" si="44"/>
        <v>NED 20804261</v>
      </c>
      <c r="F770" s="76">
        <f t="shared" si="45"/>
        <v>220.40816326530611</v>
      </c>
      <c r="G770" s="76">
        <f t="shared" si="46"/>
        <v>469.46938775510199</v>
      </c>
      <c r="H770">
        <v>20</v>
      </c>
      <c r="I770" s="76">
        <f t="shared" si="47"/>
        <v>563.36326530612234</v>
      </c>
      <c r="J770" t="s">
        <v>891</v>
      </c>
      <c r="K770" t="s">
        <v>891</v>
      </c>
    </row>
    <row r="771" spans="1:11" ht="22.5">
      <c r="A771" s="6">
        <v>20805461</v>
      </c>
      <c r="B771" s="34" t="s">
        <v>797</v>
      </c>
      <c r="C771" s="1">
        <v>382</v>
      </c>
      <c r="D771" t="s">
        <v>884</v>
      </c>
      <c r="E771" t="str">
        <f t="shared" ref="E771:E834" si="48">CONCATENATE(D771," ",A771)</f>
        <v>NED 20805461</v>
      </c>
      <c r="F771" s="76">
        <f t="shared" ref="F771:F834" si="49">C771/1.47</f>
        <v>259.86394557823132</v>
      </c>
      <c r="G771" s="76">
        <f t="shared" ref="G771:G834" si="50">F771*2.13</f>
        <v>553.51020408163265</v>
      </c>
      <c r="H771">
        <v>20</v>
      </c>
      <c r="I771" s="76">
        <f t="shared" ref="I771:I834" si="51">G771*1.2</f>
        <v>664.21224489795918</v>
      </c>
      <c r="J771" t="s">
        <v>891</v>
      </c>
      <c r="K771" t="s">
        <v>891</v>
      </c>
    </row>
    <row r="772" spans="1:11" ht="22.5">
      <c r="A772" s="6">
        <v>20805561</v>
      </c>
      <c r="B772" s="34" t="s">
        <v>798</v>
      </c>
      <c r="C772" s="1">
        <v>382</v>
      </c>
      <c r="D772" t="s">
        <v>884</v>
      </c>
      <c r="E772" t="str">
        <f t="shared" si="48"/>
        <v>NED 20805561</v>
      </c>
      <c r="F772" s="76">
        <f t="shared" si="49"/>
        <v>259.86394557823132</v>
      </c>
      <c r="G772" s="76">
        <f t="shared" si="50"/>
        <v>553.51020408163265</v>
      </c>
      <c r="H772">
        <v>20</v>
      </c>
      <c r="I772" s="76">
        <f t="shared" si="51"/>
        <v>664.21224489795918</v>
      </c>
      <c r="J772" t="s">
        <v>891</v>
      </c>
      <c r="K772" t="s">
        <v>891</v>
      </c>
    </row>
    <row r="773" spans="1:11" ht="22.5">
      <c r="A773" s="6">
        <v>20808361</v>
      </c>
      <c r="B773" s="34" t="s">
        <v>799</v>
      </c>
      <c r="C773" s="1">
        <v>393</v>
      </c>
      <c r="D773" t="s">
        <v>884</v>
      </c>
      <c r="E773" t="str">
        <f t="shared" si="48"/>
        <v>NED 20808361</v>
      </c>
      <c r="F773" s="76">
        <f t="shared" si="49"/>
        <v>267.34693877551018</v>
      </c>
      <c r="G773" s="76">
        <f t="shared" si="50"/>
        <v>569.44897959183663</v>
      </c>
      <c r="H773">
        <v>20</v>
      </c>
      <c r="I773" s="76">
        <f t="shared" si="51"/>
        <v>683.33877551020396</v>
      </c>
      <c r="J773" t="s">
        <v>891</v>
      </c>
      <c r="K773" t="s">
        <v>891</v>
      </c>
    </row>
    <row r="774" spans="1:11" ht="22.5">
      <c r="A774" s="6">
        <v>20803161</v>
      </c>
      <c r="B774" s="34" t="s">
        <v>800</v>
      </c>
      <c r="C774" s="1">
        <v>499</v>
      </c>
      <c r="D774" t="s">
        <v>884</v>
      </c>
      <c r="E774" t="str">
        <f t="shared" si="48"/>
        <v>NED 20803161</v>
      </c>
      <c r="F774" s="76">
        <f t="shared" si="49"/>
        <v>339.45578231292518</v>
      </c>
      <c r="G774" s="76">
        <f t="shared" si="50"/>
        <v>723.0408163265306</v>
      </c>
      <c r="H774">
        <v>20</v>
      </c>
      <c r="I774" s="76">
        <f t="shared" si="51"/>
        <v>867.64897959183668</v>
      </c>
      <c r="J774" t="s">
        <v>891</v>
      </c>
      <c r="K774" t="s">
        <v>891</v>
      </c>
    </row>
    <row r="775" spans="1:11" ht="22.5">
      <c r="A775" s="6">
        <v>20803261</v>
      </c>
      <c r="B775" s="34" t="s">
        <v>801</v>
      </c>
      <c r="C775" s="1">
        <v>499</v>
      </c>
      <c r="D775" t="s">
        <v>884</v>
      </c>
      <c r="E775" t="str">
        <f t="shared" si="48"/>
        <v>NED 20803261</v>
      </c>
      <c r="F775" s="76">
        <f t="shared" si="49"/>
        <v>339.45578231292518</v>
      </c>
      <c r="G775" s="76">
        <f t="shared" si="50"/>
        <v>723.0408163265306</v>
      </c>
      <c r="H775">
        <v>20</v>
      </c>
      <c r="I775" s="76">
        <f t="shared" si="51"/>
        <v>867.64897959183668</v>
      </c>
      <c r="J775" t="s">
        <v>891</v>
      </c>
      <c r="K775" t="s">
        <v>891</v>
      </c>
    </row>
    <row r="776" spans="1:11" ht="22.5">
      <c r="A776" s="6">
        <v>20803361</v>
      </c>
      <c r="B776" s="34" t="s">
        <v>802</v>
      </c>
      <c r="C776" s="1">
        <v>499</v>
      </c>
      <c r="D776" t="s">
        <v>884</v>
      </c>
      <c r="E776" t="str">
        <f t="shared" si="48"/>
        <v>NED 20803361</v>
      </c>
      <c r="F776" s="76">
        <f t="shared" si="49"/>
        <v>339.45578231292518</v>
      </c>
      <c r="G776" s="76">
        <f t="shared" si="50"/>
        <v>723.0408163265306</v>
      </c>
      <c r="H776">
        <v>20</v>
      </c>
      <c r="I776" s="76">
        <f t="shared" si="51"/>
        <v>867.64897959183668</v>
      </c>
      <c r="J776" t="s">
        <v>891</v>
      </c>
      <c r="K776" t="s">
        <v>891</v>
      </c>
    </row>
    <row r="777" spans="1:11" ht="22.5">
      <c r="A777" s="6">
        <v>20805661</v>
      </c>
      <c r="B777" s="34" t="s">
        <v>803</v>
      </c>
      <c r="C777" s="1">
        <v>509</v>
      </c>
      <c r="D777" t="s">
        <v>884</v>
      </c>
      <c r="E777" t="str">
        <f t="shared" si="48"/>
        <v>NED 20805661</v>
      </c>
      <c r="F777" s="76">
        <f t="shared" si="49"/>
        <v>346.25850340136054</v>
      </c>
      <c r="G777" s="76">
        <f t="shared" si="50"/>
        <v>737.53061224489795</v>
      </c>
      <c r="H777">
        <v>20</v>
      </c>
      <c r="I777" s="76">
        <f t="shared" si="51"/>
        <v>885.03673469387752</v>
      </c>
      <c r="J777" t="s">
        <v>891</v>
      </c>
      <c r="K777" t="s">
        <v>891</v>
      </c>
    </row>
    <row r="778" spans="1:11" ht="22.5">
      <c r="A778" s="6">
        <v>20805761</v>
      </c>
      <c r="B778" s="34" t="s">
        <v>804</v>
      </c>
      <c r="C778" s="1">
        <v>509</v>
      </c>
      <c r="D778" t="s">
        <v>884</v>
      </c>
      <c r="E778" t="str">
        <f t="shared" si="48"/>
        <v>NED 20805761</v>
      </c>
      <c r="F778" s="76">
        <f t="shared" si="49"/>
        <v>346.25850340136054</v>
      </c>
      <c r="G778" s="76">
        <f t="shared" si="50"/>
        <v>737.53061224489795</v>
      </c>
      <c r="H778">
        <v>20</v>
      </c>
      <c r="I778" s="76">
        <f t="shared" si="51"/>
        <v>885.03673469387752</v>
      </c>
      <c r="J778" t="s">
        <v>891</v>
      </c>
      <c r="K778" t="s">
        <v>891</v>
      </c>
    </row>
    <row r="779" spans="1:11" ht="22.5">
      <c r="A779" s="6">
        <v>20805861</v>
      </c>
      <c r="B779" s="34" t="s">
        <v>805</v>
      </c>
      <c r="C779" s="1">
        <v>442</v>
      </c>
      <c r="D779" t="s">
        <v>884</v>
      </c>
      <c r="E779" t="str">
        <f t="shared" si="48"/>
        <v>NED 20805861</v>
      </c>
      <c r="F779" s="76">
        <f t="shared" si="49"/>
        <v>300.68027210884355</v>
      </c>
      <c r="G779" s="76">
        <f t="shared" si="50"/>
        <v>640.44897959183675</v>
      </c>
      <c r="H779">
        <v>20</v>
      </c>
      <c r="I779" s="76">
        <f t="shared" si="51"/>
        <v>768.53877551020412</v>
      </c>
      <c r="J779" t="s">
        <v>891</v>
      </c>
      <c r="K779" t="s">
        <v>891</v>
      </c>
    </row>
    <row r="780" spans="1:11" ht="22.5">
      <c r="A780" s="6">
        <v>20805961</v>
      </c>
      <c r="B780" s="36" t="s">
        <v>806</v>
      </c>
      <c r="C780" s="1">
        <v>442</v>
      </c>
      <c r="D780" t="s">
        <v>884</v>
      </c>
      <c r="E780" t="str">
        <f t="shared" si="48"/>
        <v>NED 20805961</v>
      </c>
      <c r="F780" s="76">
        <f t="shared" si="49"/>
        <v>300.68027210884355</v>
      </c>
      <c r="G780" s="76">
        <f t="shared" si="50"/>
        <v>640.44897959183675</v>
      </c>
      <c r="H780">
        <v>20</v>
      </c>
      <c r="I780" s="76">
        <f t="shared" si="51"/>
        <v>768.53877551020412</v>
      </c>
      <c r="J780" t="s">
        <v>891</v>
      </c>
      <c r="K780" t="s">
        <v>891</v>
      </c>
    </row>
    <row r="781" spans="1:11" ht="22.5">
      <c r="A781" s="6">
        <v>20806961</v>
      </c>
      <c r="B781" s="36" t="s">
        <v>807</v>
      </c>
      <c r="C781" s="1">
        <v>663</v>
      </c>
      <c r="D781" t="s">
        <v>884</v>
      </c>
      <c r="E781" t="str">
        <f t="shared" si="48"/>
        <v>NED 20806961</v>
      </c>
      <c r="F781" s="76">
        <f t="shared" si="49"/>
        <v>451.0204081632653</v>
      </c>
      <c r="G781" s="76">
        <f t="shared" si="50"/>
        <v>960.67346938775506</v>
      </c>
      <c r="H781">
        <v>20</v>
      </c>
      <c r="I781" s="76">
        <f t="shared" si="51"/>
        <v>1152.8081632653061</v>
      </c>
      <c r="J781" t="s">
        <v>891</v>
      </c>
      <c r="K781" t="s">
        <v>891</v>
      </c>
    </row>
    <row r="782" spans="1:11" ht="22.5">
      <c r="A782" s="6">
        <v>20807061</v>
      </c>
      <c r="B782" s="36" t="s">
        <v>808</v>
      </c>
      <c r="C782" s="1">
        <v>1060</v>
      </c>
      <c r="D782" t="s">
        <v>884</v>
      </c>
      <c r="E782" t="str">
        <f t="shared" si="48"/>
        <v>NED 20807061</v>
      </c>
      <c r="F782" s="76">
        <f t="shared" si="49"/>
        <v>721.08843537414964</v>
      </c>
      <c r="G782" s="76">
        <f t="shared" si="50"/>
        <v>1535.9183673469386</v>
      </c>
      <c r="H782">
        <v>20</v>
      </c>
      <c r="I782" s="76">
        <f t="shared" si="51"/>
        <v>1843.1020408163263</v>
      </c>
      <c r="J782" t="s">
        <v>891</v>
      </c>
      <c r="K782" t="s">
        <v>891</v>
      </c>
    </row>
    <row r="783" spans="1:11">
      <c r="A783" s="6">
        <v>20804761</v>
      </c>
      <c r="B783" s="36" t="s">
        <v>809</v>
      </c>
      <c r="C783" s="1">
        <v>365</v>
      </c>
      <c r="D783" t="s">
        <v>884</v>
      </c>
      <c r="E783" t="str">
        <f t="shared" si="48"/>
        <v>NED 20804761</v>
      </c>
      <c r="F783" s="76">
        <f t="shared" si="49"/>
        <v>248.29931972789117</v>
      </c>
      <c r="G783" s="76">
        <f t="shared" si="50"/>
        <v>528.87755102040819</v>
      </c>
      <c r="H783">
        <v>20</v>
      </c>
      <c r="I783" s="76">
        <f t="shared" si="51"/>
        <v>634.65306122448976</v>
      </c>
      <c r="J783" t="s">
        <v>891</v>
      </c>
      <c r="K783" t="s">
        <v>891</v>
      </c>
    </row>
    <row r="784" spans="1:11">
      <c r="A784" s="6">
        <v>20804961</v>
      </c>
      <c r="B784" s="36" t="s">
        <v>810</v>
      </c>
      <c r="C784" s="1">
        <v>445</v>
      </c>
      <c r="D784" t="s">
        <v>884</v>
      </c>
      <c r="E784" t="str">
        <f t="shared" si="48"/>
        <v>NED 20804961</v>
      </c>
      <c r="F784" s="76">
        <f t="shared" si="49"/>
        <v>302.72108843537416</v>
      </c>
      <c r="G784" s="76">
        <f t="shared" si="50"/>
        <v>644.79591836734687</v>
      </c>
      <c r="H784">
        <v>20</v>
      </c>
      <c r="I784" s="76">
        <f t="shared" si="51"/>
        <v>773.75510204081627</v>
      </c>
      <c r="J784" t="s">
        <v>891</v>
      </c>
      <c r="K784" t="s">
        <v>891</v>
      </c>
    </row>
    <row r="785" spans="1:11" ht="45">
      <c r="A785" s="6" t="s">
        <v>29</v>
      </c>
      <c r="B785" s="36" t="s">
        <v>811</v>
      </c>
      <c r="C785" s="1">
        <v>395</v>
      </c>
      <c r="D785" t="s">
        <v>884</v>
      </c>
      <c r="E785" t="str">
        <f t="shared" si="48"/>
        <v>NED KD75-100</v>
      </c>
      <c r="F785" s="76">
        <f t="shared" si="49"/>
        <v>268.70748299319729</v>
      </c>
      <c r="G785" s="76">
        <f t="shared" si="50"/>
        <v>572.34693877551024</v>
      </c>
      <c r="H785">
        <v>20</v>
      </c>
      <c r="I785" s="76">
        <f t="shared" si="51"/>
        <v>686.81632653061229</v>
      </c>
      <c r="J785" t="s">
        <v>891</v>
      </c>
      <c r="K785" t="s">
        <v>891</v>
      </c>
    </row>
    <row r="786" spans="1:11" ht="33.75">
      <c r="A786" s="27">
        <v>20815061</v>
      </c>
      <c r="B786" s="68" t="s">
        <v>812</v>
      </c>
      <c r="C786" s="1">
        <v>524</v>
      </c>
      <c r="D786" t="s">
        <v>884</v>
      </c>
      <c r="E786" t="str">
        <f t="shared" si="48"/>
        <v>NED 20815061</v>
      </c>
      <c r="F786" s="76">
        <f t="shared" si="49"/>
        <v>356.46258503401361</v>
      </c>
      <c r="G786" s="76">
        <f t="shared" si="50"/>
        <v>759.26530612244892</v>
      </c>
      <c r="H786">
        <v>20</v>
      </c>
      <c r="I786" s="76">
        <f t="shared" si="51"/>
        <v>911.11836734693873</v>
      </c>
      <c r="J786" t="s">
        <v>891</v>
      </c>
      <c r="K786" t="s">
        <v>891</v>
      </c>
    </row>
    <row r="787" spans="1:11">
      <c r="A787" s="7">
        <v>20867761</v>
      </c>
      <c r="B787" s="54" t="s">
        <v>813</v>
      </c>
      <c r="C787" s="1">
        <v>233</v>
      </c>
      <c r="D787" t="s">
        <v>884</v>
      </c>
      <c r="E787" t="str">
        <f t="shared" si="48"/>
        <v>NED 20867761</v>
      </c>
      <c r="F787" s="76">
        <f t="shared" si="49"/>
        <v>158.50340136054422</v>
      </c>
      <c r="G787" s="76">
        <f t="shared" si="50"/>
        <v>337.61224489795916</v>
      </c>
      <c r="H787">
        <v>20</v>
      </c>
      <c r="I787" s="76">
        <f t="shared" si="51"/>
        <v>405.134693877551</v>
      </c>
      <c r="J787" t="s">
        <v>891</v>
      </c>
      <c r="K787" t="s">
        <v>891</v>
      </c>
    </row>
    <row r="788" spans="1:11">
      <c r="A788" s="7">
        <v>57000286</v>
      </c>
      <c r="B788" s="69" t="s">
        <v>814</v>
      </c>
      <c r="C788" s="1">
        <v>890</v>
      </c>
      <c r="D788" t="s">
        <v>884</v>
      </c>
      <c r="E788" t="str">
        <f t="shared" si="48"/>
        <v>NED 57000286</v>
      </c>
      <c r="F788" s="76">
        <f t="shared" si="49"/>
        <v>605.44217687074831</v>
      </c>
      <c r="G788" s="76">
        <f t="shared" si="50"/>
        <v>1289.5918367346937</v>
      </c>
      <c r="H788">
        <v>20</v>
      </c>
      <c r="I788" s="76">
        <f t="shared" si="51"/>
        <v>1547.5102040816325</v>
      </c>
      <c r="J788" t="s">
        <v>891</v>
      </c>
      <c r="K788" t="s">
        <v>891</v>
      </c>
    </row>
    <row r="789" spans="1:11" ht="33.75">
      <c r="A789" s="7">
        <v>57000287</v>
      </c>
      <c r="B789" s="69" t="s">
        <v>815</v>
      </c>
      <c r="C789" s="1">
        <v>2424</v>
      </c>
      <c r="D789" t="s">
        <v>884</v>
      </c>
      <c r="E789" t="str">
        <f t="shared" si="48"/>
        <v>NED 57000287</v>
      </c>
      <c r="F789" s="76">
        <f t="shared" si="49"/>
        <v>1648.9795918367347</v>
      </c>
      <c r="G789" s="76">
        <f t="shared" si="50"/>
        <v>3512.3265306122448</v>
      </c>
      <c r="H789">
        <v>20</v>
      </c>
      <c r="I789" s="76">
        <f t="shared" si="51"/>
        <v>4214.7918367346938</v>
      </c>
      <c r="J789" t="s">
        <v>891</v>
      </c>
      <c r="K789" t="s">
        <v>891</v>
      </c>
    </row>
    <row r="790" spans="1:11">
      <c r="A790" s="6">
        <v>57000288</v>
      </c>
      <c r="B790" s="69" t="s">
        <v>816</v>
      </c>
      <c r="C790" s="1">
        <v>814</v>
      </c>
      <c r="D790" t="s">
        <v>884</v>
      </c>
      <c r="E790" t="str">
        <f t="shared" si="48"/>
        <v>NED 57000288</v>
      </c>
      <c r="F790" s="76">
        <f t="shared" si="49"/>
        <v>553.74149659863951</v>
      </c>
      <c r="G790" s="76">
        <f t="shared" si="50"/>
        <v>1179.4693877551022</v>
      </c>
      <c r="H790">
        <v>20</v>
      </c>
      <c r="I790" s="76">
        <f t="shared" si="51"/>
        <v>1415.3632653061225</v>
      </c>
      <c r="J790" t="s">
        <v>891</v>
      </c>
      <c r="K790" t="s">
        <v>891</v>
      </c>
    </row>
    <row r="791" spans="1:11">
      <c r="A791" s="9">
        <v>20801961</v>
      </c>
      <c r="B791" s="46" t="s">
        <v>817</v>
      </c>
      <c r="C791" s="1">
        <v>656</v>
      </c>
      <c r="D791" t="s">
        <v>884</v>
      </c>
      <c r="E791" t="str">
        <f t="shared" si="48"/>
        <v>NED 20801961</v>
      </c>
      <c r="F791" s="76">
        <f t="shared" si="49"/>
        <v>446.25850340136054</v>
      </c>
      <c r="G791" s="76">
        <f t="shared" si="50"/>
        <v>950.53061224489795</v>
      </c>
      <c r="H791">
        <v>20</v>
      </c>
      <c r="I791" s="76">
        <f t="shared" si="51"/>
        <v>1140.6367346938775</v>
      </c>
      <c r="J791" t="s">
        <v>891</v>
      </c>
      <c r="K791" t="s">
        <v>891</v>
      </c>
    </row>
    <row r="792" spans="1:11">
      <c r="A792" s="6">
        <v>20868361</v>
      </c>
      <c r="B792" s="36" t="s">
        <v>818</v>
      </c>
      <c r="C792" s="1">
        <v>557</v>
      </c>
      <c r="D792" t="s">
        <v>884</v>
      </c>
      <c r="E792" t="str">
        <f t="shared" si="48"/>
        <v>NED 20868361</v>
      </c>
      <c r="F792" s="76">
        <f t="shared" si="49"/>
        <v>378.91156462585036</v>
      </c>
      <c r="G792" s="76">
        <f t="shared" si="50"/>
        <v>807.08163265306121</v>
      </c>
      <c r="H792">
        <v>20</v>
      </c>
      <c r="I792" s="76">
        <f t="shared" si="51"/>
        <v>968.4979591836734</v>
      </c>
      <c r="J792" t="s">
        <v>891</v>
      </c>
      <c r="K792" t="s">
        <v>891</v>
      </c>
    </row>
    <row r="793" spans="1:11" ht="22.5">
      <c r="A793" s="6">
        <v>20816861</v>
      </c>
      <c r="B793" s="34" t="s">
        <v>819</v>
      </c>
      <c r="C793" s="1">
        <v>648</v>
      </c>
      <c r="D793" t="s">
        <v>884</v>
      </c>
      <c r="E793" t="str">
        <f t="shared" si="48"/>
        <v>NED 20816861</v>
      </c>
      <c r="F793" s="76">
        <f t="shared" si="49"/>
        <v>440.81632653061223</v>
      </c>
      <c r="G793" s="76">
        <f t="shared" si="50"/>
        <v>938.93877551020398</v>
      </c>
      <c r="H793">
        <v>20</v>
      </c>
      <c r="I793" s="76">
        <f t="shared" si="51"/>
        <v>1126.7265306122447</v>
      </c>
      <c r="J793" t="s">
        <v>891</v>
      </c>
      <c r="K793" t="s">
        <v>891</v>
      </c>
    </row>
    <row r="794" spans="1:11" ht="22.5">
      <c r="A794" s="1">
        <v>20807261</v>
      </c>
      <c r="B794" s="45" t="s">
        <v>820</v>
      </c>
      <c r="C794" s="1">
        <v>582</v>
      </c>
      <c r="D794" t="s">
        <v>884</v>
      </c>
      <c r="E794" t="str">
        <f t="shared" si="48"/>
        <v>NED 20807261</v>
      </c>
      <c r="F794" s="76">
        <f t="shared" si="49"/>
        <v>395.91836734693879</v>
      </c>
      <c r="G794" s="76">
        <f t="shared" si="50"/>
        <v>843.30612244897964</v>
      </c>
      <c r="H794">
        <v>20</v>
      </c>
      <c r="I794" s="76">
        <f t="shared" si="51"/>
        <v>1011.9673469387756</v>
      </c>
      <c r="J794" t="s">
        <v>891</v>
      </c>
      <c r="K794" t="s">
        <v>891</v>
      </c>
    </row>
    <row r="795" spans="1:11">
      <c r="A795" s="1">
        <v>20331947</v>
      </c>
      <c r="B795" s="45" t="s">
        <v>821</v>
      </c>
      <c r="C795" s="1">
        <v>177</v>
      </c>
      <c r="D795" t="s">
        <v>884</v>
      </c>
      <c r="E795" t="str">
        <f t="shared" si="48"/>
        <v>NED 20331947</v>
      </c>
      <c r="F795" s="76">
        <f t="shared" si="49"/>
        <v>120.40816326530613</v>
      </c>
      <c r="G795" s="76">
        <f t="shared" si="50"/>
        <v>256.46938775510205</v>
      </c>
      <c r="H795">
        <v>20</v>
      </c>
      <c r="I795" s="76">
        <f t="shared" si="51"/>
        <v>307.76326530612243</v>
      </c>
      <c r="J795" t="s">
        <v>891</v>
      </c>
      <c r="K795" t="s">
        <v>891</v>
      </c>
    </row>
    <row r="796" spans="1:11">
      <c r="A796" s="28">
        <v>20805062</v>
      </c>
      <c r="B796" s="70" t="s">
        <v>822</v>
      </c>
      <c r="C796" s="1">
        <v>172</v>
      </c>
      <c r="D796" t="s">
        <v>884</v>
      </c>
      <c r="E796" t="str">
        <f t="shared" si="48"/>
        <v>NED 20805062</v>
      </c>
      <c r="F796" s="76">
        <f t="shared" si="49"/>
        <v>117.00680272108843</v>
      </c>
      <c r="G796" s="76">
        <f t="shared" si="50"/>
        <v>249.22448979591834</v>
      </c>
      <c r="H796">
        <v>20</v>
      </c>
      <c r="I796" s="76">
        <f t="shared" si="51"/>
        <v>299.06938775510201</v>
      </c>
      <c r="J796" t="s">
        <v>891</v>
      </c>
      <c r="K796" t="s">
        <v>891</v>
      </c>
    </row>
    <row r="797" spans="1:11">
      <c r="A797" s="29">
        <v>20805162</v>
      </c>
      <c r="B797" s="70" t="s">
        <v>823</v>
      </c>
      <c r="C797" s="1">
        <v>206</v>
      </c>
      <c r="D797" t="s">
        <v>884</v>
      </c>
      <c r="E797" t="str">
        <f t="shared" si="48"/>
        <v>NED 20805162</v>
      </c>
      <c r="F797" s="76">
        <f t="shared" si="49"/>
        <v>140.1360544217687</v>
      </c>
      <c r="G797" s="76">
        <f t="shared" si="50"/>
        <v>298.48979591836735</v>
      </c>
      <c r="H797">
        <v>20</v>
      </c>
      <c r="I797" s="76">
        <f t="shared" si="51"/>
        <v>358.1877551020408</v>
      </c>
      <c r="J797" t="s">
        <v>891</v>
      </c>
      <c r="K797" t="s">
        <v>891</v>
      </c>
    </row>
    <row r="798" spans="1:11">
      <c r="A798" s="29">
        <v>20805262</v>
      </c>
      <c r="B798" s="70" t="s">
        <v>824</v>
      </c>
      <c r="C798" s="1">
        <v>304</v>
      </c>
      <c r="D798" t="s">
        <v>884</v>
      </c>
      <c r="E798" t="str">
        <f t="shared" si="48"/>
        <v>NED 20805262</v>
      </c>
      <c r="F798" s="76">
        <f t="shared" si="49"/>
        <v>206.80272108843539</v>
      </c>
      <c r="G798" s="76">
        <f t="shared" si="50"/>
        <v>440.48979591836735</v>
      </c>
      <c r="H798">
        <v>20</v>
      </c>
      <c r="I798" s="76">
        <f t="shared" si="51"/>
        <v>528.58775510204077</v>
      </c>
      <c r="J798" t="s">
        <v>891</v>
      </c>
      <c r="K798" t="s">
        <v>891</v>
      </c>
    </row>
    <row r="799" spans="1:11">
      <c r="A799" s="29">
        <v>20805462</v>
      </c>
      <c r="B799" s="70" t="s">
        <v>825</v>
      </c>
      <c r="C799" s="1">
        <v>241</v>
      </c>
      <c r="D799" t="s">
        <v>884</v>
      </c>
      <c r="E799" t="str">
        <f t="shared" si="48"/>
        <v>NED 20805462</v>
      </c>
      <c r="F799" s="76">
        <f t="shared" si="49"/>
        <v>163.94557823129253</v>
      </c>
      <c r="G799" s="76">
        <f t="shared" si="50"/>
        <v>349.20408163265307</v>
      </c>
      <c r="H799">
        <v>20</v>
      </c>
      <c r="I799" s="76">
        <f t="shared" si="51"/>
        <v>419.04489795918369</v>
      </c>
      <c r="J799" t="s">
        <v>891</v>
      </c>
      <c r="K799" t="s">
        <v>891</v>
      </c>
    </row>
    <row r="800" spans="1:11">
      <c r="A800" s="29">
        <v>20805562</v>
      </c>
      <c r="B800" s="70" t="s">
        <v>826</v>
      </c>
      <c r="C800" s="1">
        <v>338</v>
      </c>
      <c r="D800" t="s">
        <v>884</v>
      </c>
      <c r="E800" t="str">
        <f t="shared" si="48"/>
        <v>NED 20805562</v>
      </c>
      <c r="F800" s="76">
        <f t="shared" si="49"/>
        <v>229.93197278911566</v>
      </c>
      <c r="G800" s="76">
        <f t="shared" si="50"/>
        <v>489.75510204081633</v>
      </c>
      <c r="H800">
        <v>20</v>
      </c>
      <c r="I800" s="76">
        <f t="shared" si="51"/>
        <v>587.70612244897961</v>
      </c>
      <c r="J800" t="s">
        <v>891</v>
      </c>
      <c r="K800" t="s">
        <v>891</v>
      </c>
    </row>
    <row r="801" spans="1:11">
      <c r="A801" s="29">
        <v>20805662</v>
      </c>
      <c r="B801" s="70" t="s">
        <v>827</v>
      </c>
      <c r="C801" s="1">
        <v>295</v>
      </c>
      <c r="D801" t="s">
        <v>884</v>
      </c>
      <c r="E801" t="str">
        <f t="shared" si="48"/>
        <v>NED 20805662</v>
      </c>
      <c r="F801" s="76">
        <f t="shared" si="49"/>
        <v>200.68027210884355</v>
      </c>
      <c r="G801" s="76">
        <f t="shared" si="50"/>
        <v>427.44897959183675</v>
      </c>
      <c r="H801">
        <v>20</v>
      </c>
      <c r="I801" s="76">
        <f t="shared" si="51"/>
        <v>512.9387755102041</v>
      </c>
      <c r="J801" t="s">
        <v>891</v>
      </c>
      <c r="K801" t="s">
        <v>891</v>
      </c>
    </row>
    <row r="802" spans="1:11">
      <c r="A802" s="29">
        <v>20805762</v>
      </c>
      <c r="B802" s="70" t="s">
        <v>828</v>
      </c>
      <c r="C802" s="1">
        <v>441</v>
      </c>
      <c r="D802" t="s">
        <v>884</v>
      </c>
      <c r="E802" t="str">
        <f t="shared" si="48"/>
        <v>NED 20805762</v>
      </c>
      <c r="F802" s="76">
        <f t="shared" si="49"/>
        <v>300</v>
      </c>
      <c r="G802" s="76">
        <f t="shared" si="50"/>
        <v>639</v>
      </c>
      <c r="H802">
        <v>20</v>
      </c>
      <c r="I802" s="76">
        <f t="shared" si="51"/>
        <v>766.8</v>
      </c>
      <c r="J802" t="s">
        <v>891</v>
      </c>
      <c r="K802" t="s">
        <v>891</v>
      </c>
    </row>
    <row r="803" spans="1:11">
      <c r="A803" s="1">
        <v>20820162</v>
      </c>
      <c r="B803" s="37" t="s">
        <v>829</v>
      </c>
      <c r="C803" s="1">
        <v>170</v>
      </c>
      <c r="D803" t="s">
        <v>884</v>
      </c>
      <c r="E803" t="str">
        <f t="shared" si="48"/>
        <v>NED 20820162</v>
      </c>
      <c r="F803" s="76">
        <f t="shared" si="49"/>
        <v>115.64625850340136</v>
      </c>
      <c r="G803" s="76">
        <f t="shared" si="50"/>
        <v>246.32653061224488</v>
      </c>
      <c r="H803">
        <v>20</v>
      </c>
      <c r="I803" s="76">
        <f t="shared" si="51"/>
        <v>295.59183673469386</v>
      </c>
      <c r="J803" t="s">
        <v>891</v>
      </c>
      <c r="K803" t="s">
        <v>891</v>
      </c>
    </row>
    <row r="804" spans="1:11">
      <c r="A804" s="1">
        <v>20820262</v>
      </c>
      <c r="B804" s="37" t="s">
        <v>830</v>
      </c>
      <c r="C804" s="1">
        <v>326</v>
      </c>
      <c r="D804" t="s">
        <v>884</v>
      </c>
      <c r="E804" t="str">
        <f t="shared" si="48"/>
        <v>NED 20820262</v>
      </c>
      <c r="F804" s="76">
        <f t="shared" si="49"/>
        <v>221.76870748299319</v>
      </c>
      <c r="G804" s="76">
        <f t="shared" si="50"/>
        <v>472.36734693877548</v>
      </c>
      <c r="H804">
        <v>20</v>
      </c>
      <c r="I804" s="76">
        <f t="shared" si="51"/>
        <v>566.84081632653056</v>
      </c>
      <c r="J804" t="s">
        <v>891</v>
      </c>
      <c r="K804" t="s">
        <v>891</v>
      </c>
    </row>
    <row r="805" spans="1:11">
      <c r="A805" s="1">
        <v>20820362</v>
      </c>
      <c r="B805" s="37" t="s">
        <v>831</v>
      </c>
      <c r="C805" s="1">
        <v>192</v>
      </c>
      <c r="D805" t="s">
        <v>884</v>
      </c>
      <c r="E805" t="str">
        <f t="shared" si="48"/>
        <v>NED 20820362</v>
      </c>
      <c r="F805" s="76">
        <f t="shared" si="49"/>
        <v>130.61224489795919</v>
      </c>
      <c r="G805" s="76">
        <f t="shared" si="50"/>
        <v>278.20408163265307</v>
      </c>
      <c r="H805">
        <v>20</v>
      </c>
      <c r="I805" s="76">
        <f t="shared" si="51"/>
        <v>333.8448979591837</v>
      </c>
      <c r="J805" t="s">
        <v>891</v>
      </c>
      <c r="K805" t="s">
        <v>891</v>
      </c>
    </row>
    <row r="806" spans="1:11">
      <c r="A806" s="1">
        <v>20820462</v>
      </c>
      <c r="B806" s="37" t="s">
        <v>832</v>
      </c>
      <c r="C806" s="1">
        <v>373</v>
      </c>
      <c r="D806" t="s">
        <v>884</v>
      </c>
      <c r="E806" t="str">
        <f t="shared" si="48"/>
        <v>NED 20820462</v>
      </c>
      <c r="F806" s="76">
        <f t="shared" si="49"/>
        <v>253.74149659863946</v>
      </c>
      <c r="G806" s="76">
        <f t="shared" si="50"/>
        <v>540.46938775510205</v>
      </c>
      <c r="H806">
        <v>20</v>
      </c>
      <c r="I806" s="76">
        <f t="shared" si="51"/>
        <v>648.56326530612239</v>
      </c>
      <c r="J806" t="s">
        <v>891</v>
      </c>
      <c r="K806" t="s">
        <v>891</v>
      </c>
    </row>
    <row r="807" spans="1:11">
      <c r="A807" s="1">
        <v>20820562</v>
      </c>
      <c r="B807" s="37" t="s">
        <v>833</v>
      </c>
      <c r="C807" s="1">
        <v>550</v>
      </c>
      <c r="D807" t="s">
        <v>884</v>
      </c>
      <c r="E807" t="str">
        <f t="shared" si="48"/>
        <v>NED 20820562</v>
      </c>
      <c r="F807" s="76">
        <f t="shared" si="49"/>
        <v>374.1496598639456</v>
      </c>
      <c r="G807" s="76">
        <f t="shared" si="50"/>
        <v>796.9387755102041</v>
      </c>
      <c r="H807">
        <v>20</v>
      </c>
      <c r="I807" s="76">
        <f t="shared" si="51"/>
        <v>956.32653061224482</v>
      </c>
      <c r="J807" t="s">
        <v>891</v>
      </c>
      <c r="K807" t="s">
        <v>891</v>
      </c>
    </row>
    <row r="808" spans="1:11">
      <c r="A808" s="1">
        <v>20820662</v>
      </c>
      <c r="B808" s="37" t="s">
        <v>834</v>
      </c>
      <c r="C808" s="1">
        <v>732</v>
      </c>
      <c r="D808" t="s">
        <v>884</v>
      </c>
      <c r="E808" t="str">
        <f t="shared" si="48"/>
        <v>NED 20820662</v>
      </c>
      <c r="F808" s="76">
        <f t="shared" si="49"/>
        <v>497.9591836734694</v>
      </c>
      <c r="G808" s="76">
        <f t="shared" si="50"/>
        <v>1060.6530612244899</v>
      </c>
      <c r="H808">
        <v>20</v>
      </c>
      <c r="I808" s="76">
        <f t="shared" si="51"/>
        <v>1272.7836734693878</v>
      </c>
      <c r="J808" t="s">
        <v>891</v>
      </c>
      <c r="K808" t="s">
        <v>891</v>
      </c>
    </row>
    <row r="809" spans="1:11">
      <c r="A809" s="1">
        <v>20820762</v>
      </c>
      <c r="B809" s="37" t="s">
        <v>835</v>
      </c>
      <c r="C809" s="1">
        <v>223</v>
      </c>
      <c r="D809" t="s">
        <v>884</v>
      </c>
      <c r="E809" t="str">
        <f t="shared" si="48"/>
        <v>NED 20820762</v>
      </c>
      <c r="F809" s="76">
        <f t="shared" si="49"/>
        <v>151.70068027210885</v>
      </c>
      <c r="G809" s="76">
        <f t="shared" si="50"/>
        <v>323.12244897959187</v>
      </c>
      <c r="H809">
        <v>20</v>
      </c>
      <c r="I809" s="76">
        <f t="shared" si="51"/>
        <v>387.74693877551022</v>
      </c>
      <c r="J809" t="s">
        <v>891</v>
      </c>
      <c r="K809" t="s">
        <v>891</v>
      </c>
    </row>
    <row r="810" spans="1:11">
      <c r="A810" s="1">
        <v>20820862</v>
      </c>
      <c r="B810" s="37" t="s">
        <v>836</v>
      </c>
      <c r="C810" s="1">
        <v>431</v>
      </c>
      <c r="D810" t="s">
        <v>884</v>
      </c>
      <c r="E810" t="str">
        <f t="shared" si="48"/>
        <v>NED 20820862</v>
      </c>
      <c r="F810" s="76">
        <f t="shared" si="49"/>
        <v>293.19727891156464</v>
      </c>
      <c r="G810" s="76">
        <f t="shared" si="50"/>
        <v>624.51020408163265</v>
      </c>
      <c r="H810">
        <v>20</v>
      </c>
      <c r="I810" s="76">
        <f t="shared" si="51"/>
        <v>749.41224489795911</v>
      </c>
      <c r="J810" t="s">
        <v>891</v>
      </c>
      <c r="K810" t="s">
        <v>891</v>
      </c>
    </row>
    <row r="811" spans="1:11">
      <c r="A811" s="1">
        <v>20820962</v>
      </c>
      <c r="B811" s="37" t="s">
        <v>837</v>
      </c>
      <c r="C811" s="1">
        <v>639</v>
      </c>
      <c r="D811" t="s">
        <v>884</v>
      </c>
      <c r="E811" t="str">
        <f t="shared" si="48"/>
        <v>NED 20820962</v>
      </c>
      <c r="F811" s="76">
        <f t="shared" si="49"/>
        <v>434.69387755102042</v>
      </c>
      <c r="G811" s="76">
        <f t="shared" si="50"/>
        <v>925.89795918367349</v>
      </c>
      <c r="H811">
        <v>20</v>
      </c>
      <c r="I811" s="76">
        <f t="shared" si="51"/>
        <v>1111.0775510204082</v>
      </c>
      <c r="J811" t="s">
        <v>891</v>
      </c>
      <c r="K811" t="s">
        <v>891</v>
      </c>
    </row>
    <row r="812" spans="1:11">
      <c r="A812" s="1">
        <v>20821062</v>
      </c>
      <c r="B812" s="37" t="s">
        <v>838</v>
      </c>
      <c r="C812" s="1">
        <v>848</v>
      </c>
      <c r="D812" t="s">
        <v>884</v>
      </c>
      <c r="E812" t="str">
        <f t="shared" si="48"/>
        <v>NED 20821062</v>
      </c>
      <c r="F812" s="76">
        <f t="shared" si="49"/>
        <v>576.87074829931976</v>
      </c>
      <c r="G812" s="76">
        <f t="shared" si="50"/>
        <v>1228.7346938775511</v>
      </c>
      <c r="H812">
        <v>20</v>
      </c>
      <c r="I812" s="76">
        <f t="shared" si="51"/>
        <v>1474.4816326530613</v>
      </c>
      <c r="J812" t="s">
        <v>891</v>
      </c>
      <c r="K812" t="s">
        <v>891</v>
      </c>
    </row>
    <row r="813" spans="1:11">
      <c r="A813" s="1">
        <v>20821162</v>
      </c>
      <c r="B813" s="37" t="s">
        <v>839</v>
      </c>
      <c r="C813" s="1">
        <v>247</v>
      </c>
      <c r="D813" t="s">
        <v>884</v>
      </c>
      <c r="E813" t="str">
        <f t="shared" si="48"/>
        <v>NED 20821162</v>
      </c>
      <c r="F813" s="76">
        <f t="shared" si="49"/>
        <v>168.02721088435374</v>
      </c>
      <c r="G813" s="76">
        <f t="shared" si="50"/>
        <v>357.89795918367344</v>
      </c>
      <c r="H813">
        <v>20</v>
      </c>
      <c r="I813" s="76">
        <f t="shared" si="51"/>
        <v>429.4775510204081</v>
      </c>
      <c r="J813" t="s">
        <v>891</v>
      </c>
      <c r="K813" t="s">
        <v>891</v>
      </c>
    </row>
    <row r="814" spans="1:11">
      <c r="A814" s="1">
        <v>20821262</v>
      </c>
      <c r="B814" s="37" t="s">
        <v>840</v>
      </c>
      <c r="C814" s="1">
        <v>485</v>
      </c>
      <c r="D814" t="s">
        <v>884</v>
      </c>
      <c r="E814" t="str">
        <f t="shared" si="48"/>
        <v>NED 20821262</v>
      </c>
      <c r="F814" s="76">
        <f t="shared" si="49"/>
        <v>329.93197278911566</v>
      </c>
      <c r="G814" s="76">
        <f t="shared" si="50"/>
        <v>702.75510204081627</v>
      </c>
      <c r="H814">
        <v>20</v>
      </c>
      <c r="I814" s="76">
        <f t="shared" si="51"/>
        <v>843.30612244897952</v>
      </c>
      <c r="J814" t="s">
        <v>891</v>
      </c>
      <c r="K814" t="s">
        <v>891</v>
      </c>
    </row>
    <row r="815" spans="1:11">
      <c r="A815" s="1">
        <v>20821362</v>
      </c>
      <c r="B815" s="37" t="s">
        <v>841</v>
      </c>
      <c r="C815" s="1">
        <v>721</v>
      </c>
      <c r="D815" t="s">
        <v>884</v>
      </c>
      <c r="E815" t="str">
        <f t="shared" si="48"/>
        <v>NED 20821362</v>
      </c>
      <c r="F815" s="76">
        <f t="shared" si="49"/>
        <v>490.47619047619048</v>
      </c>
      <c r="G815" s="76">
        <f t="shared" si="50"/>
        <v>1044.7142857142858</v>
      </c>
      <c r="H815">
        <v>20</v>
      </c>
      <c r="I815" s="76">
        <f t="shared" si="51"/>
        <v>1253.6571428571428</v>
      </c>
      <c r="J815" t="s">
        <v>891</v>
      </c>
      <c r="K815" t="s">
        <v>891</v>
      </c>
    </row>
    <row r="816" spans="1:11">
      <c r="A816" s="1">
        <v>20821462</v>
      </c>
      <c r="B816" s="37" t="s">
        <v>842</v>
      </c>
      <c r="C816" s="1">
        <v>955</v>
      </c>
      <c r="D816" t="s">
        <v>884</v>
      </c>
      <c r="E816" t="str">
        <f t="shared" si="48"/>
        <v>NED 20821462</v>
      </c>
      <c r="F816" s="76">
        <f t="shared" si="49"/>
        <v>649.65986394557819</v>
      </c>
      <c r="G816" s="76">
        <f t="shared" si="50"/>
        <v>1383.7755102040815</v>
      </c>
      <c r="H816">
        <v>20</v>
      </c>
      <c r="I816" s="76">
        <f t="shared" si="51"/>
        <v>1660.5306122448976</v>
      </c>
      <c r="J816" t="s">
        <v>891</v>
      </c>
      <c r="K816" t="s">
        <v>891</v>
      </c>
    </row>
    <row r="817" spans="1:11">
      <c r="A817" s="1">
        <v>20810762</v>
      </c>
      <c r="B817" s="37" t="s">
        <v>843</v>
      </c>
      <c r="C817" s="1">
        <v>792</v>
      </c>
      <c r="D817" t="s">
        <v>884</v>
      </c>
      <c r="E817" t="str">
        <f t="shared" si="48"/>
        <v>NED 20810762</v>
      </c>
      <c r="F817" s="76">
        <f t="shared" si="49"/>
        <v>538.77551020408168</v>
      </c>
      <c r="G817" s="76">
        <f t="shared" si="50"/>
        <v>1147.591836734694</v>
      </c>
      <c r="H817">
        <v>20</v>
      </c>
      <c r="I817" s="76">
        <f t="shared" si="51"/>
        <v>1377.1102040816327</v>
      </c>
      <c r="J817" t="s">
        <v>891</v>
      </c>
      <c r="K817" t="s">
        <v>891</v>
      </c>
    </row>
    <row r="818" spans="1:11">
      <c r="A818" s="1">
        <v>20823962</v>
      </c>
      <c r="B818" s="37" t="s">
        <v>844</v>
      </c>
      <c r="C818" s="1">
        <v>1567</v>
      </c>
      <c r="D818" t="s">
        <v>884</v>
      </c>
      <c r="E818" t="str">
        <f t="shared" si="48"/>
        <v>NED 20823962</v>
      </c>
      <c r="F818" s="76">
        <f t="shared" si="49"/>
        <v>1065.9863945578231</v>
      </c>
      <c r="G818" s="76">
        <f t="shared" si="50"/>
        <v>2270.5510204081634</v>
      </c>
      <c r="H818">
        <v>20</v>
      </c>
      <c r="I818" s="76">
        <f t="shared" si="51"/>
        <v>2724.661224489796</v>
      </c>
      <c r="J818" t="s">
        <v>891</v>
      </c>
      <c r="K818" t="s">
        <v>891</v>
      </c>
    </row>
    <row r="819" spans="1:11">
      <c r="A819" s="1">
        <v>20344475</v>
      </c>
      <c r="B819" s="37" t="s">
        <v>845</v>
      </c>
      <c r="C819" s="1">
        <v>40</v>
      </c>
      <c r="D819" t="s">
        <v>884</v>
      </c>
      <c r="E819" t="str">
        <f t="shared" si="48"/>
        <v>NED 20344475</v>
      </c>
      <c r="F819" s="76">
        <f t="shared" si="49"/>
        <v>27.210884353741498</v>
      </c>
      <c r="G819" s="76">
        <f t="shared" si="50"/>
        <v>57.95918367346939</v>
      </c>
      <c r="H819">
        <v>20</v>
      </c>
      <c r="I819" s="76">
        <f t="shared" si="51"/>
        <v>69.551020408163268</v>
      </c>
      <c r="J819" t="s">
        <v>891</v>
      </c>
      <c r="K819" t="s">
        <v>891</v>
      </c>
    </row>
    <row r="820" spans="1:11">
      <c r="A820" s="1">
        <v>20341188</v>
      </c>
      <c r="B820" s="37" t="s">
        <v>846</v>
      </c>
      <c r="C820" s="1">
        <v>46</v>
      </c>
      <c r="D820" t="s">
        <v>884</v>
      </c>
      <c r="E820" t="str">
        <f t="shared" si="48"/>
        <v>NED 20341188</v>
      </c>
      <c r="F820" s="76">
        <f t="shared" si="49"/>
        <v>31.292517006802722</v>
      </c>
      <c r="G820" s="76">
        <f t="shared" si="50"/>
        <v>66.65306122448979</v>
      </c>
      <c r="H820">
        <v>20</v>
      </c>
      <c r="I820" s="76">
        <f t="shared" si="51"/>
        <v>79.983673469387739</v>
      </c>
      <c r="J820" t="s">
        <v>891</v>
      </c>
      <c r="K820" t="s">
        <v>891</v>
      </c>
    </row>
    <row r="821" spans="1:11">
      <c r="A821" s="1">
        <v>20344111</v>
      </c>
      <c r="B821" s="37" t="s">
        <v>847</v>
      </c>
      <c r="C821" s="1">
        <v>55</v>
      </c>
      <c r="D821" t="s">
        <v>884</v>
      </c>
      <c r="E821" t="str">
        <f t="shared" si="48"/>
        <v>NED 20344111</v>
      </c>
      <c r="F821" s="76">
        <f t="shared" si="49"/>
        <v>37.414965986394556</v>
      </c>
      <c r="G821" s="76">
        <f t="shared" si="50"/>
        <v>79.693877551020407</v>
      </c>
      <c r="H821">
        <v>20</v>
      </c>
      <c r="I821" s="76">
        <f t="shared" si="51"/>
        <v>95.632653061224488</v>
      </c>
      <c r="J821" t="s">
        <v>891</v>
      </c>
      <c r="K821" t="s">
        <v>891</v>
      </c>
    </row>
    <row r="822" spans="1:11">
      <c r="A822" s="1">
        <v>20344476</v>
      </c>
      <c r="B822" s="37" t="s">
        <v>848</v>
      </c>
      <c r="C822" s="1">
        <v>60</v>
      </c>
      <c r="D822" t="s">
        <v>884</v>
      </c>
      <c r="E822" t="str">
        <f t="shared" si="48"/>
        <v>NED 20344476</v>
      </c>
      <c r="F822" s="76">
        <f t="shared" si="49"/>
        <v>40.816326530612244</v>
      </c>
      <c r="G822" s="76">
        <f t="shared" si="50"/>
        <v>86.938775510204081</v>
      </c>
      <c r="H822">
        <v>20</v>
      </c>
      <c r="I822" s="76">
        <f t="shared" si="51"/>
        <v>104.32653061224489</v>
      </c>
      <c r="J822" t="s">
        <v>891</v>
      </c>
      <c r="K822" t="s">
        <v>891</v>
      </c>
    </row>
    <row r="823" spans="1:11">
      <c r="A823" s="1">
        <v>57000182</v>
      </c>
      <c r="B823" s="71" t="s">
        <v>849</v>
      </c>
      <c r="C823" s="1">
        <v>165</v>
      </c>
      <c r="D823" t="s">
        <v>884</v>
      </c>
      <c r="E823" t="str">
        <f t="shared" si="48"/>
        <v>NED 57000182</v>
      </c>
      <c r="F823" s="76">
        <f t="shared" si="49"/>
        <v>112.24489795918367</v>
      </c>
      <c r="G823" s="76">
        <f t="shared" si="50"/>
        <v>239.08163265306121</v>
      </c>
      <c r="H823">
        <v>20</v>
      </c>
      <c r="I823" s="76">
        <f t="shared" si="51"/>
        <v>286.89795918367344</v>
      </c>
      <c r="J823" t="s">
        <v>891</v>
      </c>
      <c r="K823" t="s">
        <v>891</v>
      </c>
    </row>
    <row r="824" spans="1:11">
      <c r="A824" s="1">
        <v>20344353</v>
      </c>
      <c r="B824" s="58" t="s">
        <v>850</v>
      </c>
      <c r="C824" s="1">
        <v>92</v>
      </c>
      <c r="D824" t="s">
        <v>884</v>
      </c>
      <c r="E824" t="str">
        <f t="shared" si="48"/>
        <v>NED 20344353</v>
      </c>
      <c r="F824" s="76">
        <f t="shared" si="49"/>
        <v>62.585034013605444</v>
      </c>
      <c r="G824" s="76">
        <f t="shared" si="50"/>
        <v>133.30612244897958</v>
      </c>
      <c r="H824">
        <v>20</v>
      </c>
      <c r="I824" s="76">
        <f t="shared" si="51"/>
        <v>159.96734693877548</v>
      </c>
      <c r="J824" t="s">
        <v>891</v>
      </c>
      <c r="K824" t="s">
        <v>891</v>
      </c>
    </row>
    <row r="825" spans="1:11">
      <c r="A825" s="1">
        <v>20344354</v>
      </c>
      <c r="B825" s="58" t="s">
        <v>851</v>
      </c>
      <c r="C825" s="1">
        <v>65</v>
      </c>
      <c r="D825" t="s">
        <v>884</v>
      </c>
      <c r="E825" t="str">
        <f t="shared" si="48"/>
        <v>NED 20344354</v>
      </c>
      <c r="F825" s="76">
        <f t="shared" si="49"/>
        <v>44.217687074829932</v>
      </c>
      <c r="G825" s="76">
        <f t="shared" si="50"/>
        <v>94.183673469387756</v>
      </c>
      <c r="H825">
        <v>20</v>
      </c>
      <c r="I825" s="76">
        <f t="shared" si="51"/>
        <v>113.0204081632653</v>
      </c>
      <c r="J825" t="s">
        <v>891</v>
      </c>
      <c r="K825" t="s">
        <v>891</v>
      </c>
    </row>
    <row r="826" spans="1:11">
      <c r="A826" s="1">
        <v>20344590</v>
      </c>
      <c r="B826" s="72" t="s">
        <v>852</v>
      </c>
      <c r="C826" s="1">
        <v>82</v>
      </c>
      <c r="D826" t="s">
        <v>884</v>
      </c>
      <c r="E826" t="str">
        <f t="shared" si="48"/>
        <v>NED 20344590</v>
      </c>
      <c r="F826" s="76">
        <f t="shared" si="49"/>
        <v>55.782312925170068</v>
      </c>
      <c r="G826" s="76">
        <f t="shared" si="50"/>
        <v>118.81632653061224</v>
      </c>
      <c r="H826">
        <v>20</v>
      </c>
      <c r="I826" s="76">
        <f t="shared" si="51"/>
        <v>142.57959183673469</v>
      </c>
      <c r="J826" t="s">
        <v>891</v>
      </c>
      <c r="K826" t="s">
        <v>891</v>
      </c>
    </row>
    <row r="827" spans="1:11">
      <c r="A827" s="1">
        <v>20344591</v>
      </c>
      <c r="B827" s="72" t="s">
        <v>853</v>
      </c>
      <c r="C827" s="1">
        <v>78</v>
      </c>
      <c r="D827" t="s">
        <v>884</v>
      </c>
      <c r="E827" t="str">
        <f t="shared" si="48"/>
        <v>NED 20344591</v>
      </c>
      <c r="F827" s="76">
        <f t="shared" si="49"/>
        <v>53.061224489795919</v>
      </c>
      <c r="G827" s="76">
        <f t="shared" si="50"/>
        <v>113.0204081632653</v>
      </c>
      <c r="H827">
        <v>20</v>
      </c>
      <c r="I827" s="76">
        <f t="shared" si="51"/>
        <v>135.62448979591835</v>
      </c>
      <c r="J827" t="s">
        <v>891</v>
      </c>
      <c r="K827" t="s">
        <v>891</v>
      </c>
    </row>
    <row r="828" spans="1:11">
      <c r="A828" s="1">
        <v>20344592</v>
      </c>
      <c r="B828" s="72" t="s">
        <v>854</v>
      </c>
      <c r="C828" s="1">
        <v>97</v>
      </c>
      <c r="D828" t="s">
        <v>884</v>
      </c>
      <c r="E828" t="str">
        <f t="shared" si="48"/>
        <v>NED 20344592</v>
      </c>
      <c r="F828" s="76">
        <f t="shared" si="49"/>
        <v>65.986394557823132</v>
      </c>
      <c r="G828" s="76">
        <f t="shared" si="50"/>
        <v>140.55102040816325</v>
      </c>
      <c r="H828">
        <v>20</v>
      </c>
      <c r="I828" s="76">
        <f t="shared" si="51"/>
        <v>168.6612244897959</v>
      </c>
      <c r="J828" t="s">
        <v>891</v>
      </c>
      <c r="K828" t="s">
        <v>891</v>
      </c>
    </row>
    <row r="829" spans="1:11">
      <c r="A829" s="1">
        <v>20344593</v>
      </c>
      <c r="B829" s="72" t="s">
        <v>855</v>
      </c>
      <c r="C829" s="1">
        <v>125</v>
      </c>
      <c r="D829" t="s">
        <v>884</v>
      </c>
      <c r="E829" t="str">
        <f t="shared" si="48"/>
        <v>NED 20344593</v>
      </c>
      <c r="F829" s="76">
        <f t="shared" si="49"/>
        <v>85.034013605442183</v>
      </c>
      <c r="G829" s="76">
        <f t="shared" si="50"/>
        <v>181.12244897959184</v>
      </c>
      <c r="H829">
        <v>20</v>
      </c>
      <c r="I829" s="76">
        <f t="shared" si="51"/>
        <v>217.34693877551021</v>
      </c>
      <c r="J829" t="s">
        <v>891</v>
      </c>
      <c r="K829" t="s">
        <v>891</v>
      </c>
    </row>
    <row r="830" spans="1:11">
      <c r="A830" s="1">
        <v>20373838</v>
      </c>
      <c r="B830" s="37" t="s">
        <v>856</v>
      </c>
      <c r="C830" s="1">
        <v>93</v>
      </c>
      <c r="D830" t="s">
        <v>884</v>
      </c>
      <c r="E830" t="str">
        <f t="shared" si="48"/>
        <v>NED 20373838</v>
      </c>
      <c r="F830" s="76">
        <f t="shared" si="49"/>
        <v>63.265306122448983</v>
      </c>
      <c r="G830" s="76">
        <f t="shared" si="50"/>
        <v>134.75510204081633</v>
      </c>
      <c r="H830">
        <v>20</v>
      </c>
      <c r="I830" s="76">
        <f t="shared" si="51"/>
        <v>161.70612244897958</v>
      </c>
      <c r="J830" t="s">
        <v>891</v>
      </c>
      <c r="K830" t="s">
        <v>891</v>
      </c>
    </row>
    <row r="831" spans="1:11">
      <c r="A831" s="1">
        <v>20373286</v>
      </c>
      <c r="B831" s="45" t="s">
        <v>857</v>
      </c>
      <c r="C831" s="1">
        <v>57</v>
      </c>
      <c r="D831" t="s">
        <v>884</v>
      </c>
      <c r="E831" t="str">
        <f t="shared" si="48"/>
        <v>NED 20373286</v>
      </c>
      <c r="F831" s="76">
        <f t="shared" si="49"/>
        <v>38.775510204081634</v>
      </c>
      <c r="G831" s="76">
        <f t="shared" si="50"/>
        <v>82.591836734693871</v>
      </c>
      <c r="H831">
        <v>20</v>
      </c>
      <c r="I831" s="76">
        <f t="shared" si="51"/>
        <v>99.110204081632645</v>
      </c>
      <c r="J831" t="s">
        <v>891</v>
      </c>
      <c r="K831" t="s">
        <v>891</v>
      </c>
    </row>
    <row r="832" spans="1:11">
      <c r="A832" s="1">
        <v>20373287</v>
      </c>
      <c r="B832" s="45" t="s">
        <v>858</v>
      </c>
      <c r="C832" s="1">
        <v>54</v>
      </c>
      <c r="D832" t="s">
        <v>884</v>
      </c>
      <c r="E832" t="str">
        <f t="shared" si="48"/>
        <v>NED 20373287</v>
      </c>
      <c r="F832" s="76">
        <f t="shared" si="49"/>
        <v>36.734693877551024</v>
      </c>
      <c r="G832" s="76">
        <f t="shared" si="50"/>
        <v>78.244897959183675</v>
      </c>
      <c r="H832">
        <v>20</v>
      </c>
      <c r="I832" s="76">
        <f t="shared" si="51"/>
        <v>93.89387755102041</v>
      </c>
      <c r="J832" t="s">
        <v>891</v>
      </c>
      <c r="K832" t="s">
        <v>891</v>
      </c>
    </row>
    <row r="833" spans="1:11">
      <c r="A833" s="1">
        <v>20373288</v>
      </c>
      <c r="B833" s="45" t="s">
        <v>859</v>
      </c>
      <c r="C833" s="1">
        <v>75</v>
      </c>
      <c r="D833" t="s">
        <v>884</v>
      </c>
      <c r="E833" t="str">
        <f t="shared" si="48"/>
        <v>NED 20373288</v>
      </c>
      <c r="F833" s="76">
        <f t="shared" si="49"/>
        <v>51.020408163265309</v>
      </c>
      <c r="G833" s="76">
        <f t="shared" si="50"/>
        <v>108.67346938775511</v>
      </c>
      <c r="H833">
        <v>20</v>
      </c>
      <c r="I833" s="76">
        <f t="shared" si="51"/>
        <v>130.40816326530611</v>
      </c>
      <c r="J833" t="s">
        <v>891</v>
      </c>
      <c r="K833" t="s">
        <v>891</v>
      </c>
    </row>
    <row r="834" spans="1:11">
      <c r="A834" s="1">
        <v>20373289</v>
      </c>
      <c r="B834" s="45" t="s">
        <v>860</v>
      </c>
      <c r="C834" s="1">
        <v>63</v>
      </c>
      <c r="D834" t="s">
        <v>884</v>
      </c>
      <c r="E834" t="str">
        <f t="shared" si="48"/>
        <v>NED 20373289</v>
      </c>
      <c r="F834" s="76">
        <f t="shared" si="49"/>
        <v>42.857142857142861</v>
      </c>
      <c r="G834" s="76">
        <f t="shared" si="50"/>
        <v>91.285714285714292</v>
      </c>
      <c r="H834">
        <v>20</v>
      </c>
      <c r="I834" s="76">
        <f t="shared" si="51"/>
        <v>109.54285714285714</v>
      </c>
      <c r="J834" t="s">
        <v>891</v>
      </c>
      <c r="K834" t="s">
        <v>891</v>
      </c>
    </row>
    <row r="835" spans="1:11">
      <c r="A835" s="1">
        <v>20373290</v>
      </c>
      <c r="B835" s="45" t="s">
        <v>861</v>
      </c>
      <c r="C835" s="1">
        <v>120</v>
      </c>
      <c r="D835" t="s">
        <v>884</v>
      </c>
      <c r="E835" t="str">
        <f t="shared" ref="E835:E853" si="52">CONCATENATE(D835," ",A835)</f>
        <v>NED 20373290</v>
      </c>
      <c r="F835" s="76">
        <f t="shared" ref="F835:F853" si="53">C835/1.47</f>
        <v>81.632653061224488</v>
      </c>
      <c r="G835" s="76">
        <f t="shared" ref="G835:G853" si="54">F835*2.13</f>
        <v>173.87755102040816</v>
      </c>
      <c r="H835">
        <v>20</v>
      </c>
      <c r="I835" s="76">
        <f t="shared" ref="I835:I853" si="55">G835*1.2</f>
        <v>208.65306122448979</v>
      </c>
      <c r="J835" t="s">
        <v>891</v>
      </c>
      <c r="K835" t="s">
        <v>891</v>
      </c>
    </row>
    <row r="836" spans="1:11">
      <c r="A836" s="1">
        <v>20373615</v>
      </c>
      <c r="B836" s="37" t="s">
        <v>862</v>
      </c>
      <c r="C836" s="1">
        <v>106</v>
      </c>
      <c r="D836" t="s">
        <v>884</v>
      </c>
      <c r="E836" t="str">
        <f t="shared" si="52"/>
        <v>NED 20373615</v>
      </c>
      <c r="F836" s="76">
        <f t="shared" si="53"/>
        <v>72.10884353741497</v>
      </c>
      <c r="G836" s="76">
        <f t="shared" si="54"/>
        <v>153.59183673469389</v>
      </c>
      <c r="H836">
        <v>20</v>
      </c>
      <c r="I836" s="76">
        <f t="shared" si="55"/>
        <v>184.31020408163266</v>
      </c>
      <c r="J836" t="s">
        <v>891</v>
      </c>
      <c r="K836" t="s">
        <v>891</v>
      </c>
    </row>
    <row r="837" spans="1:11">
      <c r="A837" s="1">
        <v>20373607</v>
      </c>
      <c r="B837" s="37" t="s">
        <v>863</v>
      </c>
      <c r="C837" s="1">
        <v>109</v>
      </c>
      <c r="D837" t="s">
        <v>884</v>
      </c>
      <c r="E837" t="str">
        <f t="shared" si="52"/>
        <v>NED 20373607</v>
      </c>
      <c r="F837" s="76">
        <f t="shared" si="53"/>
        <v>74.149659863945573</v>
      </c>
      <c r="G837" s="76">
        <f t="shared" si="54"/>
        <v>157.93877551020407</v>
      </c>
      <c r="H837">
        <v>20</v>
      </c>
      <c r="I837" s="76">
        <f t="shared" si="55"/>
        <v>189.52653061224487</v>
      </c>
      <c r="J837" t="s">
        <v>891</v>
      </c>
      <c r="K837" t="s">
        <v>891</v>
      </c>
    </row>
    <row r="838" spans="1:11">
      <c r="A838" s="1">
        <v>20373608</v>
      </c>
      <c r="B838" s="37" t="s">
        <v>864</v>
      </c>
      <c r="C838" s="1">
        <v>130</v>
      </c>
      <c r="D838" t="s">
        <v>884</v>
      </c>
      <c r="E838" t="str">
        <f t="shared" si="52"/>
        <v>NED 20373608</v>
      </c>
      <c r="F838" s="76">
        <f t="shared" si="53"/>
        <v>88.435374149659864</v>
      </c>
      <c r="G838" s="76">
        <f t="shared" si="54"/>
        <v>188.36734693877551</v>
      </c>
      <c r="H838">
        <v>20</v>
      </c>
      <c r="I838" s="76">
        <f t="shared" si="55"/>
        <v>226.0408163265306</v>
      </c>
      <c r="J838" t="s">
        <v>891</v>
      </c>
      <c r="K838" t="s">
        <v>891</v>
      </c>
    </row>
    <row r="839" spans="1:11">
      <c r="A839" s="1">
        <v>20373609</v>
      </c>
      <c r="B839" s="37" t="s">
        <v>865</v>
      </c>
      <c r="C839" s="1">
        <v>134</v>
      </c>
      <c r="D839" t="s">
        <v>884</v>
      </c>
      <c r="E839" t="str">
        <f t="shared" si="52"/>
        <v>NED 20373609</v>
      </c>
      <c r="F839" s="76">
        <f t="shared" si="53"/>
        <v>91.156462585034021</v>
      </c>
      <c r="G839" s="76">
        <f t="shared" si="54"/>
        <v>194.16326530612244</v>
      </c>
      <c r="H839">
        <v>20</v>
      </c>
      <c r="I839" s="76">
        <f t="shared" si="55"/>
        <v>232.99591836734692</v>
      </c>
      <c r="J839" t="s">
        <v>891</v>
      </c>
      <c r="K839" t="s">
        <v>891</v>
      </c>
    </row>
    <row r="840" spans="1:11">
      <c r="A840" s="1">
        <v>20947710</v>
      </c>
      <c r="B840" s="73" t="s">
        <v>866</v>
      </c>
      <c r="C840" s="1">
        <v>88</v>
      </c>
      <c r="D840" t="s">
        <v>884</v>
      </c>
      <c r="E840" t="str">
        <f t="shared" si="52"/>
        <v>NED 20947710</v>
      </c>
      <c r="F840" s="76">
        <f t="shared" si="53"/>
        <v>59.863945578231295</v>
      </c>
      <c r="G840" s="76">
        <f t="shared" si="54"/>
        <v>127.51020408163265</v>
      </c>
      <c r="H840">
        <v>20</v>
      </c>
      <c r="I840" s="76">
        <f t="shared" si="55"/>
        <v>153.01224489795916</v>
      </c>
      <c r="J840" t="s">
        <v>891</v>
      </c>
      <c r="K840" t="s">
        <v>891</v>
      </c>
    </row>
    <row r="841" spans="1:11">
      <c r="A841" s="1">
        <v>20947910</v>
      </c>
      <c r="B841" s="73" t="s">
        <v>867</v>
      </c>
      <c r="C841" s="1">
        <v>99</v>
      </c>
      <c r="D841" t="s">
        <v>884</v>
      </c>
      <c r="E841" t="str">
        <f t="shared" si="52"/>
        <v>NED 20947910</v>
      </c>
      <c r="F841" s="76">
        <f t="shared" si="53"/>
        <v>67.34693877551021</v>
      </c>
      <c r="G841" s="76">
        <f t="shared" si="54"/>
        <v>143.44897959183675</v>
      </c>
      <c r="H841">
        <v>20</v>
      </c>
      <c r="I841" s="76">
        <f t="shared" si="55"/>
        <v>172.13877551020408</v>
      </c>
      <c r="J841" t="s">
        <v>891</v>
      </c>
      <c r="K841" t="s">
        <v>891</v>
      </c>
    </row>
    <row r="842" spans="1:11">
      <c r="A842" s="1">
        <v>20948110</v>
      </c>
      <c r="B842" s="73" t="s">
        <v>868</v>
      </c>
      <c r="C842" s="1">
        <v>174</v>
      </c>
      <c r="D842" t="s">
        <v>884</v>
      </c>
      <c r="E842" t="str">
        <f t="shared" si="52"/>
        <v>NED 20948110</v>
      </c>
      <c r="F842" s="76">
        <f t="shared" si="53"/>
        <v>118.36734693877551</v>
      </c>
      <c r="G842" s="76">
        <f t="shared" si="54"/>
        <v>252.12244897959184</v>
      </c>
      <c r="H842">
        <v>20</v>
      </c>
      <c r="I842" s="76">
        <f t="shared" si="55"/>
        <v>302.54693877551017</v>
      </c>
      <c r="J842" t="s">
        <v>891</v>
      </c>
      <c r="K842" t="s">
        <v>891</v>
      </c>
    </row>
    <row r="843" spans="1:11">
      <c r="A843" s="1">
        <v>20948310</v>
      </c>
      <c r="B843" s="73" t="s">
        <v>869</v>
      </c>
      <c r="C843" s="1">
        <v>197</v>
      </c>
      <c r="D843" t="s">
        <v>884</v>
      </c>
      <c r="E843" t="str">
        <f t="shared" si="52"/>
        <v>NED 20948310</v>
      </c>
      <c r="F843" s="76">
        <f t="shared" si="53"/>
        <v>134.01360544217687</v>
      </c>
      <c r="G843" s="76">
        <f t="shared" si="54"/>
        <v>285.44897959183669</v>
      </c>
      <c r="H843">
        <v>20</v>
      </c>
      <c r="I843" s="76">
        <f t="shared" si="55"/>
        <v>342.538775510204</v>
      </c>
      <c r="J843" t="s">
        <v>891</v>
      </c>
      <c r="K843" t="s">
        <v>891</v>
      </c>
    </row>
    <row r="844" spans="1:11">
      <c r="A844" s="1">
        <v>20947410</v>
      </c>
      <c r="B844" s="37" t="s">
        <v>870</v>
      </c>
      <c r="C844" s="1">
        <v>178</v>
      </c>
      <c r="D844" t="s">
        <v>884</v>
      </c>
      <c r="E844" t="str">
        <f t="shared" si="52"/>
        <v>NED 20947410</v>
      </c>
      <c r="F844" s="76">
        <f t="shared" si="53"/>
        <v>121.08843537414967</v>
      </c>
      <c r="G844" s="76">
        <f t="shared" si="54"/>
        <v>257.91836734693879</v>
      </c>
      <c r="H844">
        <v>20</v>
      </c>
      <c r="I844" s="76">
        <f t="shared" si="55"/>
        <v>309.50204081632654</v>
      </c>
      <c r="J844" t="s">
        <v>891</v>
      </c>
      <c r="K844" t="s">
        <v>891</v>
      </c>
    </row>
    <row r="845" spans="1:11">
      <c r="A845" s="1">
        <v>20948710</v>
      </c>
      <c r="B845" s="37" t="s">
        <v>871</v>
      </c>
      <c r="C845" s="1">
        <v>189</v>
      </c>
      <c r="D845" t="s">
        <v>884</v>
      </c>
      <c r="E845" t="str">
        <f t="shared" si="52"/>
        <v>NED 20948710</v>
      </c>
      <c r="F845" s="76">
        <f t="shared" si="53"/>
        <v>128.57142857142858</v>
      </c>
      <c r="G845" s="76">
        <f t="shared" si="54"/>
        <v>273.85714285714289</v>
      </c>
      <c r="H845">
        <v>20</v>
      </c>
      <c r="I845" s="76">
        <f t="shared" si="55"/>
        <v>328.62857142857143</v>
      </c>
      <c r="J845" t="s">
        <v>891</v>
      </c>
      <c r="K845" t="s">
        <v>891</v>
      </c>
    </row>
    <row r="846" spans="1:11">
      <c r="A846" s="1">
        <v>20948810</v>
      </c>
      <c r="B846" s="37" t="s">
        <v>872</v>
      </c>
      <c r="C846" s="1">
        <v>202</v>
      </c>
      <c r="D846" t="s">
        <v>884</v>
      </c>
      <c r="E846" t="str">
        <f t="shared" si="52"/>
        <v>NED 20948810</v>
      </c>
      <c r="F846" s="76">
        <f t="shared" si="53"/>
        <v>137.41496598639455</v>
      </c>
      <c r="G846" s="76">
        <f t="shared" si="54"/>
        <v>292.69387755102036</v>
      </c>
      <c r="H846">
        <v>20</v>
      </c>
      <c r="I846" s="76">
        <f t="shared" si="55"/>
        <v>351.23265306122443</v>
      </c>
      <c r="J846" t="s">
        <v>891</v>
      </c>
      <c r="K846" t="s">
        <v>891</v>
      </c>
    </row>
    <row r="847" spans="1:11">
      <c r="A847" s="1">
        <v>20948910</v>
      </c>
      <c r="B847" s="37" t="s">
        <v>873</v>
      </c>
      <c r="C847" s="1">
        <v>213</v>
      </c>
      <c r="D847" t="s">
        <v>884</v>
      </c>
      <c r="E847" t="str">
        <f t="shared" si="52"/>
        <v>NED 20948910</v>
      </c>
      <c r="F847" s="76">
        <f t="shared" si="53"/>
        <v>144.89795918367346</v>
      </c>
      <c r="G847" s="76">
        <f t="shared" si="54"/>
        <v>308.63265306122446</v>
      </c>
      <c r="H847">
        <v>20</v>
      </c>
      <c r="I847" s="76">
        <f t="shared" si="55"/>
        <v>370.35918367346932</v>
      </c>
      <c r="J847" t="s">
        <v>891</v>
      </c>
      <c r="K847" t="s">
        <v>891</v>
      </c>
    </row>
    <row r="848" spans="1:11">
      <c r="A848" s="1">
        <v>57000008</v>
      </c>
      <c r="B848" s="74" t="s">
        <v>874</v>
      </c>
      <c r="C848" s="1">
        <v>30</v>
      </c>
      <c r="D848" t="s">
        <v>884</v>
      </c>
      <c r="E848" t="str">
        <f t="shared" si="52"/>
        <v>NED 57000008</v>
      </c>
      <c r="F848" s="76">
        <f t="shared" si="53"/>
        <v>20.408163265306122</v>
      </c>
      <c r="G848" s="76">
        <f t="shared" si="54"/>
        <v>43.469387755102041</v>
      </c>
      <c r="H848">
        <v>20</v>
      </c>
      <c r="I848" s="76">
        <f t="shared" si="55"/>
        <v>52.163265306122447</v>
      </c>
      <c r="J848" t="s">
        <v>891</v>
      </c>
      <c r="K848" t="s">
        <v>891</v>
      </c>
    </row>
    <row r="849" spans="1:11">
      <c r="A849" s="1">
        <v>57000009</v>
      </c>
      <c r="B849" s="74" t="s">
        <v>875</v>
      </c>
      <c r="C849" s="1">
        <v>32</v>
      </c>
      <c r="D849" t="s">
        <v>884</v>
      </c>
      <c r="E849" t="str">
        <f t="shared" si="52"/>
        <v>NED 57000009</v>
      </c>
      <c r="F849" s="76">
        <f t="shared" si="53"/>
        <v>21.768707482993197</v>
      </c>
      <c r="G849" s="76">
        <f t="shared" si="54"/>
        <v>46.367346938775505</v>
      </c>
      <c r="H849">
        <v>20</v>
      </c>
      <c r="I849" s="76">
        <f t="shared" si="55"/>
        <v>55.640816326530604</v>
      </c>
      <c r="J849" t="s">
        <v>891</v>
      </c>
      <c r="K849" t="s">
        <v>891</v>
      </c>
    </row>
    <row r="850" spans="1:11">
      <c r="A850" s="1">
        <v>57000010</v>
      </c>
      <c r="B850" s="74" t="s">
        <v>876</v>
      </c>
      <c r="C850" s="1">
        <v>34</v>
      </c>
      <c r="D850" t="s">
        <v>884</v>
      </c>
      <c r="E850" t="str">
        <f t="shared" si="52"/>
        <v>NED 57000010</v>
      </c>
      <c r="F850" s="76">
        <f t="shared" si="53"/>
        <v>23.129251700680271</v>
      </c>
      <c r="G850" s="76">
        <f t="shared" si="54"/>
        <v>49.265306122448976</v>
      </c>
      <c r="H850">
        <v>20</v>
      </c>
      <c r="I850" s="76">
        <f t="shared" si="55"/>
        <v>59.118367346938768</v>
      </c>
      <c r="J850" t="s">
        <v>891</v>
      </c>
      <c r="K850" t="s">
        <v>891</v>
      </c>
    </row>
    <row r="851" spans="1:11">
      <c r="A851" s="1">
        <v>57000011</v>
      </c>
      <c r="B851" s="74" t="s">
        <v>877</v>
      </c>
      <c r="C851" s="1">
        <v>35</v>
      </c>
      <c r="D851" t="s">
        <v>884</v>
      </c>
      <c r="E851" t="str">
        <f t="shared" si="52"/>
        <v>NED 57000011</v>
      </c>
      <c r="F851" s="76">
        <f t="shared" si="53"/>
        <v>23.80952380952381</v>
      </c>
      <c r="G851" s="76">
        <f t="shared" si="54"/>
        <v>50.714285714285715</v>
      </c>
      <c r="H851">
        <v>20</v>
      </c>
      <c r="I851" s="76">
        <f t="shared" si="55"/>
        <v>60.857142857142854</v>
      </c>
      <c r="J851" t="s">
        <v>891</v>
      </c>
      <c r="K851" t="s">
        <v>891</v>
      </c>
    </row>
    <row r="852" spans="1:11">
      <c r="A852" s="1">
        <v>57000012</v>
      </c>
      <c r="B852" s="74" t="s">
        <v>878</v>
      </c>
      <c r="C852" s="1">
        <v>39</v>
      </c>
      <c r="D852" t="s">
        <v>884</v>
      </c>
      <c r="E852" t="str">
        <f t="shared" si="52"/>
        <v>NED 57000012</v>
      </c>
      <c r="F852" s="76">
        <f t="shared" si="53"/>
        <v>26.530612244897959</v>
      </c>
      <c r="G852" s="76">
        <f t="shared" si="54"/>
        <v>56.510204081632651</v>
      </c>
      <c r="H852">
        <v>20</v>
      </c>
      <c r="I852" s="76">
        <f t="shared" si="55"/>
        <v>67.812244897959175</v>
      </c>
      <c r="J852" t="s">
        <v>891</v>
      </c>
      <c r="K852" t="s">
        <v>891</v>
      </c>
    </row>
    <row r="853" spans="1:11">
      <c r="A853" s="1">
        <v>57000013</v>
      </c>
      <c r="B853" s="37" t="s">
        <v>879</v>
      </c>
      <c r="C853" s="1">
        <v>42</v>
      </c>
      <c r="D853" t="s">
        <v>884</v>
      </c>
      <c r="E853" t="str">
        <f t="shared" si="52"/>
        <v>NED 57000013</v>
      </c>
      <c r="F853" s="76">
        <f t="shared" si="53"/>
        <v>28.571428571428573</v>
      </c>
      <c r="G853" s="76">
        <f t="shared" si="54"/>
        <v>60.857142857142854</v>
      </c>
      <c r="H853">
        <v>20</v>
      </c>
      <c r="I853" s="76">
        <f t="shared" si="55"/>
        <v>73.028571428571425</v>
      </c>
      <c r="J853" t="s">
        <v>891</v>
      </c>
      <c r="K853" t="s">
        <v>891</v>
      </c>
    </row>
  </sheetData>
  <pageMargins left="0.7" right="0.7" top="0.75" bottom="0.75" header="0.3" footer="0.3"/>
  <pageSetup paperSize="9" orientation="portrait" horizontalDpi="200" verticalDpi="200" copies="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Nederman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Angelique Driss</dc:creator>
  <cp:lastModifiedBy>utilisateur</cp:lastModifiedBy>
  <dcterms:created xsi:type="dcterms:W3CDTF">2014-10-29T10:57:18Z</dcterms:created>
  <dcterms:modified xsi:type="dcterms:W3CDTF">2015-01-09T10:38:11Z</dcterms:modified>
</cp:coreProperties>
</file>