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1" i="1"/>
  <c r="H20"/>
  <c r="D18" l="1"/>
  <c r="E18" s="1"/>
  <c r="D4"/>
  <c r="E4" s="1"/>
  <c r="F4" s="1"/>
  <c r="C4"/>
  <c r="B20"/>
  <c r="D17"/>
  <c r="E17" s="1"/>
  <c r="F17" s="1"/>
  <c r="D16"/>
  <c r="E13"/>
  <c r="D5"/>
  <c r="E5" s="1"/>
  <c r="F5" s="1"/>
  <c r="C5"/>
  <c r="D3"/>
  <c r="E3" s="1"/>
  <c r="D6"/>
  <c r="C3"/>
  <c r="B6"/>
  <c r="E20" l="1"/>
  <c r="F18"/>
  <c r="C6"/>
  <c r="E16"/>
  <c r="D20"/>
  <c r="C20"/>
  <c r="F3"/>
  <c r="F6" s="1"/>
  <c r="E6"/>
  <c r="A24" l="1"/>
  <c r="A23"/>
  <c r="F16"/>
  <c r="F20" s="1"/>
</calcChain>
</file>

<file path=xl/sharedStrings.xml><?xml version="1.0" encoding="utf-8"?>
<sst xmlns="http://schemas.openxmlformats.org/spreadsheetml/2006/main" count="20" uniqueCount="15">
  <si>
    <t>DONALDSON</t>
  </si>
  <si>
    <t>TOTAL</t>
  </si>
  <si>
    <t>OMI</t>
  </si>
  <si>
    <t>achat</t>
  </si>
  <si>
    <t>installation</t>
  </si>
  <si>
    <t>kit majeur</t>
  </si>
  <si>
    <t>omi sur 4 ans avec achat et garantie 1 an</t>
  </si>
  <si>
    <t>kit CAREPAC</t>
  </si>
  <si>
    <t>MO</t>
  </si>
  <si>
    <t>ALUMINE</t>
  </si>
  <si>
    <t>recyclage</t>
  </si>
  <si>
    <t>coeff</t>
  </si>
  <si>
    <t>PV</t>
  </si>
  <si>
    <t>total maintenance donaldson sur5ans</t>
  </si>
  <si>
    <t>alain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</si>
</sst>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0" fillId="0" borderId="0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4"/>
  <sheetViews>
    <sheetView tabSelected="1" workbookViewId="0">
      <selection sqref="A1:H24"/>
    </sheetView>
  </sheetViews>
  <sheetFormatPr baseColWidth="10" defaultRowHeight="15"/>
  <cols>
    <col min="1" max="1" width="14.28515625" customWidth="1"/>
  </cols>
  <sheetData>
    <row r="2" spans="1:6">
      <c r="A2" s="6" t="s">
        <v>0</v>
      </c>
      <c r="B2" s="3">
        <v>2016</v>
      </c>
      <c r="C2" s="3">
        <v>2017</v>
      </c>
      <c r="D2" s="3">
        <v>2018</v>
      </c>
      <c r="E2" s="3">
        <v>2019</v>
      </c>
      <c r="F2" s="3">
        <v>2020</v>
      </c>
    </row>
    <row r="3" spans="1:6">
      <c r="A3" s="3" t="s">
        <v>7</v>
      </c>
      <c r="B3" s="4">
        <v>2278.54</v>
      </c>
      <c r="C3" s="4">
        <f>B3*1.02</f>
        <v>2324.1107999999999</v>
      </c>
      <c r="D3" s="4">
        <f t="shared" ref="D3:F3" si="0">C3*1.02</f>
        <v>2370.5930159999998</v>
      </c>
      <c r="E3" s="4">
        <f t="shared" si="0"/>
        <v>2418.0048763199998</v>
      </c>
      <c r="F3" s="4">
        <f t="shared" si="0"/>
        <v>2466.3649738463996</v>
      </c>
    </row>
    <row r="4" spans="1:6">
      <c r="A4" s="3" t="s">
        <v>10</v>
      </c>
      <c r="B4" s="4">
        <v>57.6</v>
      </c>
      <c r="C4" s="4">
        <f>B4*1.02</f>
        <v>58.752000000000002</v>
      </c>
      <c r="D4" s="4">
        <f t="shared" ref="D4:F4" si="1">C4*1.02</f>
        <v>59.927040000000005</v>
      </c>
      <c r="E4" s="4">
        <f t="shared" si="1"/>
        <v>61.125580800000009</v>
      </c>
      <c r="F4" s="4">
        <f t="shared" si="1"/>
        <v>62.348092416000007</v>
      </c>
    </row>
    <row r="5" spans="1:6">
      <c r="A5" s="3" t="s">
        <v>8</v>
      </c>
      <c r="B5" s="4">
        <v>379.05</v>
      </c>
      <c r="C5" s="4">
        <f>B5*1.02</f>
        <v>386.63100000000003</v>
      </c>
      <c r="D5" s="4">
        <f t="shared" ref="D5:F5" si="2">C5*1.02</f>
        <v>394.36362000000003</v>
      </c>
      <c r="E5" s="4">
        <f t="shared" si="2"/>
        <v>402.25089240000005</v>
      </c>
      <c r="F5" s="4">
        <f t="shared" si="2"/>
        <v>410.29591024800004</v>
      </c>
    </row>
    <row r="6" spans="1:6">
      <c r="A6" s="3" t="s">
        <v>1</v>
      </c>
      <c r="B6" s="4">
        <f>SUM(B3:B5)</f>
        <v>2715.19</v>
      </c>
      <c r="C6" s="4">
        <f t="shared" ref="C6:F6" si="3">SUM(C3:C5)</f>
        <v>2769.4937999999997</v>
      </c>
      <c r="D6" s="4">
        <f t="shared" si="3"/>
        <v>2824.8836759999999</v>
      </c>
      <c r="E6" s="4">
        <f t="shared" si="3"/>
        <v>2881.3813495199997</v>
      </c>
      <c r="F6" s="4">
        <f t="shared" si="3"/>
        <v>2939.0089765103994</v>
      </c>
    </row>
    <row r="9" spans="1:6">
      <c r="A9" s="6" t="s">
        <v>2</v>
      </c>
      <c r="E9" s="3">
        <v>2016</v>
      </c>
    </row>
    <row r="10" spans="1:6">
      <c r="A10" s="3" t="s">
        <v>3</v>
      </c>
      <c r="B10">
        <v>2668</v>
      </c>
    </row>
    <row r="11" spans="1:6">
      <c r="A11" s="7" t="s">
        <v>11</v>
      </c>
      <c r="B11" s="8">
        <f>B10/E11</f>
        <v>0.67544303797468352</v>
      </c>
      <c r="C11" t="s">
        <v>12</v>
      </c>
      <c r="E11">
        <v>3950</v>
      </c>
    </row>
    <row r="12" spans="1:6">
      <c r="A12" s="3" t="s">
        <v>4</v>
      </c>
      <c r="B12" t="s">
        <v>14</v>
      </c>
      <c r="E12" s="3">
        <v>980</v>
      </c>
    </row>
    <row r="13" spans="1:6">
      <c r="A13" s="5" t="s">
        <v>1</v>
      </c>
      <c r="E13" s="5">
        <f>SUM(E11:E12)</f>
        <v>4930</v>
      </c>
    </row>
    <row r="15" spans="1:6">
      <c r="A15" s="6" t="s">
        <v>2</v>
      </c>
      <c r="B15" s="3">
        <v>2016</v>
      </c>
      <c r="C15" s="3">
        <v>2017</v>
      </c>
      <c r="D15" s="3">
        <v>2018</v>
      </c>
      <c r="E15" s="3">
        <v>2019</v>
      </c>
      <c r="F15" s="3">
        <v>2020</v>
      </c>
    </row>
    <row r="16" spans="1:6">
      <c r="A16" s="3" t="s">
        <v>9</v>
      </c>
      <c r="B16" s="3">
        <v>0</v>
      </c>
      <c r="C16" s="4">
        <v>446.4</v>
      </c>
      <c r="D16" s="4">
        <f t="shared" ref="D16:F16" si="4">C16*1.02</f>
        <v>455.32799999999997</v>
      </c>
      <c r="E16" s="4">
        <f t="shared" si="4"/>
        <v>464.43455999999998</v>
      </c>
      <c r="F16" s="4">
        <f t="shared" si="4"/>
        <v>473.72325119999999</v>
      </c>
    </row>
    <row r="17" spans="1:8">
      <c r="A17" s="3" t="s">
        <v>8</v>
      </c>
      <c r="B17" s="3">
        <v>0</v>
      </c>
      <c r="C17" s="4">
        <v>379.05</v>
      </c>
      <c r="D17" s="4">
        <f t="shared" ref="D17:F18" si="5">C17*1.02</f>
        <v>386.63100000000003</v>
      </c>
      <c r="E17" s="4">
        <f t="shared" si="5"/>
        <v>394.36362000000003</v>
      </c>
      <c r="F17" s="4">
        <f t="shared" si="5"/>
        <v>402.25089240000005</v>
      </c>
    </row>
    <row r="18" spans="1:8">
      <c r="A18" s="3" t="s">
        <v>10</v>
      </c>
      <c r="B18" s="3">
        <v>0</v>
      </c>
      <c r="C18" s="4">
        <v>58.75</v>
      </c>
      <c r="D18" s="4">
        <f t="shared" si="5"/>
        <v>59.925000000000004</v>
      </c>
      <c r="E18" s="4">
        <f t="shared" si="5"/>
        <v>61.123500000000007</v>
      </c>
      <c r="F18" s="4">
        <f t="shared" si="5"/>
        <v>62.345970000000008</v>
      </c>
    </row>
    <row r="19" spans="1:8">
      <c r="A19" s="3" t="s">
        <v>5</v>
      </c>
      <c r="B19" s="3">
        <v>0</v>
      </c>
      <c r="C19" s="4"/>
      <c r="D19" s="4"/>
      <c r="E19" s="4">
        <v>250</v>
      </c>
      <c r="F19" s="4"/>
    </row>
    <row r="20" spans="1:8">
      <c r="A20" s="3" t="s">
        <v>1</v>
      </c>
      <c r="B20" s="3">
        <f>SUM(B16:B17)</f>
        <v>0</v>
      </c>
      <c r="C20" s="4">
        <f>SUM(C16:C17)</f>
        <v>825.45</v>
      </c>
      <c r="D20" s="4">
        <f>SUM(D16:D19)</f>
        <v>901.88400000000001</v>
      </c>
      <c r="E20" s="4">
        <f>SUM(E16:E19)</f>
        <v>1169.9216799999999</v>
      </c>
      <c r="F20" s="4">
        <f>SUM(F16:F17)</f>
        <v>875.97414360000005</v>
      </c>
      <c r="H20">
        <f>SUM(B20:G20)</f>
        <v>3773.2298236000001</v>
      </c>
    </row>
    <row r="23" spans="1:8">
      <c r="A23" s="2">
        <f>SUM(E13,B20,C20,D20,E20,F20)</f>
        <v>8703.2298236000006</v>
      </c>
      <c r="B23" t="s">
        <v>6</v>
      </c>
    </row>
    <row r="24" spans="1:8">
      <c r="A24" s="1">
        <f>SUM(B6:F6)</f>
        <v>14129.9578020304</v>
      </c>
      <c r="B24" t="s">
        <v>13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2016-05-27T14:58:37Z</cp:lastPrinted>
  <dcterms:created xsi:type="dcterms:W3CDTF">2016-05-26T12:43:36Z</dcterms:created>
  <dcterms:modified xsi:type="dcterms:W3CDTF">2016-05-27T14:59:43Z</dcterms:modified>
</cp:coreProperties>
</file>