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leauFactClients_QB47" sheetId="1" r:id="rId1"/>
  </sheets>
  <calcPr calcId="125725"/>
</workbook>
</file>

<file path=xl/calcChain.xml><?xml version="1.0" encoding="utf-8"?>
<calcChain xmlns="http://schemas.openxmlformats.org/spreadsheetml/2006/main">
  <c r="E39" i="1"/>
  <c r="B39"/>
  <c r="E35"/>
  <c r="B35"/>
</calcChain>
</file>

<file path=xl/sharedStrings.xml><?xml version="1.0" encoding="utf-8"?>
<sst xmlns="http://schemas.openxmlformats.org/spreadsheetml/2006/main" count="105" uniqueCount="103">
  <si>
    <t>Numéro Facture</t>
  </si>
  <si>
    <t>Marge HT</t>
  </si>
  <si>
    <t>Raison sociale</t>
  </si>
  <si>
    <t>Objet</t>
  </si>
  <si>
    <t>Total HT</t>
  </si>
  <si>
    <t>16/03/00002</t>
  </si>
  <si>
    <t>INSOFT</t>
  </si>
  <si>
    <t>14éme mensualité contrat LDD</t>
  </si>
  <si>
    <t>16/03/00003</t>
  </si>
  <si>
    <t>SARL COMBE LANOTTE</t>
  </si>
  <si>
    <t>17eme mensualité contrat LDD</t>
  </si>
  <si>
    <t>16/03/00004</t>
  </si>
  <si>
    <t>SHARMEL</t>
  </si>
  <si>
    <t>28eme mensualité contrat LDD</t>
  </si>
  <si>
    <t>16/03/00006</t>
  </si>
  <si>
    <t>MENUISERIE ROCHEGUE</t>
  </si>
  <si>
    <t xml:space="preserve">nouveau local air comprime : </t>
  </si>
  <si>
    <t>16/03/00009</t>
  </si>
  <si>
    <t>BERNARD ROYAL DAUPHINE</t>
  </si>
  <si>
    <t>Mission recherhces des fuites sur l'ensemnble de vos reseaux de 3 à 400m en régi</t>
  </si>
  <si>
    <t>16/03/00010</t>
  </si>
  <si>
    <t xml:space="preserve">AUTOCARS BERTOLAMI   </t>
  </si>
  <si>
    <t>Reprise fuite d'air sur régulateur air sec enrouleur -</t>
  </si>
  <si>
    <t>16/03/00011</t>
  </si>
  <si>
    <t>CROS PERE ET FILS 07 DESAIGNES</t>
  </si>
  <si>
    <t>Maintenance L37 N°CD10001720002 à 16195 Heures</t>
  </si>
  <si>
    <t>16/03/00012</t>
  </si>
  <si>
    <t>CHAUSSY GOMEZ   S.A.S</t>
  </si>
  <si>
    <t>maintenance L11 à 23112 HRS</t>
  </si>
  <si>
    <t>16/03/00013</t>
  </si>
  <si>
    <t>CIBOX SITE GRANGES ET PORTES</t>
  </si>
  <si>
    <t xml:space="preserve"> travaux supplémentaires sur le site de votre nouveau bâtiment avec rajout de de</t>
  </si>
  <si>
    <t>16/03/00014</t>
  </si>
  <si>
    <t>ESAL</t>
  </si>
  <si>
    <t>Maintenance L45RS et remplacement piéce en garantie</t>
  </si>
  <si>
    <t>16/03/00016</t>
  </si>
  <si>
    <t>ATELIER DES QUATRE COLLINES</t>
  </si>
  <si>
    <t>Aspirateur eau et poussiere cuve inox 30 Litres avec Kit 35</t>
  </si>
  <si>
    <t>16/03/00017</t>
  </si>
  <si>
    <t xml:space="preserve">EXSTO </t>
  </si>
  <si>
    <t>soupape 8bars en 3/4</t>
  </si>
  <si>
    <t>16/03/00020</t>
  </si>
  <si>
    <t>COP</t>
  </si>
  <si>
    <t>modification local technique de fabrication air comprimé</t>
  </si>
  <si>
    <t>16/03/00022</t>
  </si>
  <si>
    <t>CHARIGNON</t>
  </si>
  <si>
    <t>Intervention sur les 2 Compresseurs COMPAIR :</t>
  </si>
  <si>
    <t>16/03/00023</t>
  </si>
  <si>
    <t>SFACS INDUSTRIE</t>
  </si>
  <si>
    <t>Participation Salon RIST 2016</t>
  </si>
  <si>
    <t>16/03/00026</t>
  </si>
  <si>
    <t>maintenance L18 N°349015/4213 à 22400 HRS</t>
  </si>
  <si>
    <t>16/03/00028</t>
  </si>
  <si>
    <t>CAPAG</t>
  </si>
  <si>
    <t>Fournitures filtres réseaux</t>
  </si>
  <si>
    <t>16/03/00030</t>
  </si>
  <si>
    <t>EUROVIA</t>
  </si>
  <si>
    <t>Maintenance ingersollrand MH11 à 1271 HRS</t>
  </si>
  <si>
    <t>16/03/00031</t>
  </si>
  <si>
    <t>commande N° 26718- Poste 10 Déplacement RIA de la salle centrale</t>
  </si>
  <si>
    <t>16/03/00032</t>
  </si>
  <si>
    <t>ISRA</t>
  </si>
  <si>
    <t>maintenance L29RS N°CD10018602001 à 4603 HRS</t>
  </si>
  <si>
    <t>16/03/00034</t>
  </si>
  <si>
    <t>MAGIC FEET</t>
  </si>
  <si>
    <t>Maintenance HV05 à 13999 HRS</t>
  </si>
  <si>
    <t>16/03/00035</t>
  </si>
  <si>
    <t>M22</t>
  </si>
  <si>
    <t>Nettoyage turbine sur cabine à peinture API :</t>
  </si>
  <si>
    <t>16/03/00036</t>
  </si>
  <si>
    <t>MENUISERIE BARD</t>
  </si>
  <si>
    <t>maintenance BELAIR N° : 0732002</t>
  </si>
  <si>
    <t>16/03/00037</t>
  </si>
  <si>
    <t>MD MODELAGE</t>
  </si>
  <si>
    <t>Filtration pour deux tables aspirantes</t>
  </si>
  <si>
    <t>16/03/00038</t>
  </si>
  <si>
    <t>MODELAGE CONCEPT</t>
  </si>
  <si>
    <t>Maintenance L18RS N° CD10008506001 à 7216 HRS</t>
  </si>
  <si>
    <t>16/03/00039</t>
  </si>
  <si>
    <t>MIXT COMPOSITES RECYCLABLES</t>
  </si>
  <si>
    <t>Maintenance L45RS N° CD10005658001 à 37610 HRS</t>
  </si>
  <si>
    <t>16/03/00040</t>
  </si>
  <si>
    <t xml:space="preserve">PLACEO </t>
  </si>
  <si>
    <t>dépannage Sécheur Quality Air ALD0175 N°1248146 de 2003-</t>
  </si>
  <si>
    <t>16/03/00041</t>
  </si>
  <si>
    <t>ROMANS VIANDES SARL</t>
  </si>
  <si>
    <t>maintenance L07 N°BA29830002 à 4433 HRS</t>
  </si>
  <si>
    <t>16/03/00042</t>
  </si>
  <si>
    <t>SMS</t>
  </si>
  <si>
    <t>Mise en conformité APAVE suivant cahier des charges transmis .</t>
  </si>
  <si>
    <t>16/03/00044</t>
  </si>
  <si>
    <t>TENA BUTTY</t>
  </si>
  <si>
    <t>Maintenance BOGE C9 N°510850 à 18964 HRS</t>
  </si>
  <si>
    <t>A16/03/00001</t>
  </si>
  <si>
    <t>ASPI 3000</t>
  </si>
  <si>
    <t>Cabine pourdre - founitures electriques</t>
  </si>
  <si>
    <t>CP</t>
  </si>
  <si>
    <t>TOTAL MARGE SFACS</t>
  </si>
  <si>
    <t>TOTAL SFACS CA MARS 2016</t>
  </si>
  <si>
    <t>TOTAL LIONEL PROSPECTION</t>
  </si>
  <si>
    <t>TOTAL LIONEL PROSPECTION MARS 2016</t>
  </si>
  <si>
    <t>TOTAL LIONEL SUIVI AFFAIRE</t>
  </si>
  <si>
    <t>TOTAL LIONEL SUIVI AFFAIRE Mars 2016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</si>
</sst>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6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0" xfId="0" applyFont="1"/>
    <xf numFmtId="17" fontId="18" fillId="0" borderId="0" xfId="0" applyNumberFormat="1" applyFont="1"/>
    <xf numFmtId="0" fontId="20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B42" sqref="B42"/>
    </sheetView>
  </sheetViews>
  <sheetFormatPr baseColWidth="10" defaultRowHeight="11.25"/>
  <cols>
    <col min="1" max="1" width="19.28515625" style="1" bestFit="1" customWidth="1"/>
    <col min="2" max="2" width="7.85546875" style="1" bestFit="1" customWidth="1"/>
    <col min="3" max="3" width="22.140625" style="1" bestFit="1" customWidth="1"/>
    <col min="4" max="4" width="56.7109375" style="1" bestFit="1" customWidth="1"/>
    <col min="5" max="5" width="7.85546875" style="1" bestFit="1" customWidth="1"/>
    <col min="6" max="6" width="5.28515625" style="1" bestFit="1" customWidth="1"/>
    <col min="7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96</v>
      </c>
    </row>
    <row r="2" spans="1:6">
      <c r="A2" s="1" t="s">
        <v>55</v>
      </c>
      <c r="B2" s="1">
        <v>243.11</v>
      </c>
      <c r="C2" s="1" t="s">
        <v>56</v>
      </c>
      <c r="D2" s="1" t="s">
        <v>57</v>
      </c>
      <c r="E2" s="1">
        <v>677.76</v>
      </c>
      <c r="F2" s="1">
        <v>7202</v>
      </c>
    </row>
    <row r="3" spans="1:6">
      <c r="A3" s="1" t="s">
        <v>78</v>
      </c>
      <c r="B3" s="1">
        <v>212.74</v>
      </c>
      <c r="C3" s="1" t="s">
        <v>79</v>
      </c>
      <c r="D3" s="1" t="s">
        <v>80</v>
      </c>
      <c r="E3" s="1">
        <v>637.9</v>
      </c>
      <c r="F3" s="1">
        <v>7302</v>
      </c>
    </row>
    <row r="4" spans="1:6">
      <c r="A4" s="1" t="s">
        <v>23</v>
      </c>
      <c r="B4" s="1">
        <v>458.85</v>
      </c>
      <c r="C4" s="1" t="s">
        <v>24</v>
      </c>
      <c r="D4" s="1" t="s">
        <v>25</v>
      </c>
      <c r="E4" s="1">
        <v>1288.05</v>
      </c>
      <c r="F4" s="1">
        <v>7570</v>
      </c>
    </row>
    <row r="5" spans="1:6">
      <c r="A5" s="1" t="s">
        <v>69</v>
      </c>
      <c r="B5" s="1">
        <v>86.15</v>
      </c>
      <c r="C5" s="1" t="s">
        <v>70</v>
      </c>
      <c r="D5" s="1" t="s">
        <v>71</v>
      </c>
      <c r="E5" s="1">
        <v>312.05</v>
      </c>
      <c r="F5" s="1">
        <v>7570</v>
      </c>
    </row>
    <row r="6" spans="1:6">
      <c r="A6" s="1" t="s">
        <v>93</v>
      </c>
      <c r="B6" s="1">
        <v>0</v>
      </c>
      <c r="C6" s="1" t="s">
        <v>94</v>
      </c>
      <c r="D6" s="1" t="s">
        <v>95</v>
      </c>
      <c r="E6" s="1">
        <v>-333.33</v>
      </c>
      <c r="F6" s="1">
        <v>7800</v>
      </c>
    </row>
    <row r="7" spans="1:6">
      <c r="A7" s="1" t="s">
        <v>38</v>
      </c>
      <c r="B7" s="1">
        <v>35.700000000000003</v>
      </c>
      <c r="C7" s="1" t="s">
        <v>39</v>
      </c>
      <c r="D7" s="1" t="s">
        <v>40</v>
      </c>
      <c r="E7" s="1">
        <v>73.8</v>
      </c>
      <c r="F7" s="1">
        <v>26100</v>
      </c>
    </row>
    <row r="8" spans="1:6">
      <c r="A8" s="1" t="s">
        <v>58</v>
      </c>
      <c r="B8" s="1">
        <v>312.70999999999998</v>
      </c>
      <c r="C8" s="1" t="s">
        <v>39</v>
      </c>
      <c r="D8" s="1" t="s">
        <v>59</v>
      </c>
      <c r="E8" s="1">
        <v>1206.33</v>
      </c>
      <c r="F8" s="1">
        <v>26100</v>
      </c>
    </row>
    <row r="9" spans="1:6">
      <c r="A9" s="1" t="s">
        <v>60</v>
      </c>
      <c r="B9" s="1">
        <v>307.47000000000003</v>
      </c>
      <c r="C9" s="1" t="s">
        <v>61</v>
      </c>
      <c r="D9" s="1" t="s">
        <v>62</v>
      </c>
      <c r="E9" s="1">
        <v>1361.27</v>
      </c>
      <c r="F9" s="1">
        <v>26101</v>
      </c>
    </row>
    <row r="10" spans="1:6">
      <c r="A10" s="1" t="s">
        <v>11</v>
      </c>
      <c r="B10" s="1">
        <v>0</v>
      </c>
      <c r="C10" s="1" t="s">
        <v>12</v>
      </c>
      <c r="D10" s="1" t="s">
        <v>13</v>
      </c>
      <c r="E10" s="1">
        <v>283.82</v>
      </c>
      <c r="F10" s="1">
        <v>26120</v>
      </c>
    </row>
    <row r="11" spans="1:6">
      <c r="A11" s="1" t="s">
        <v>90</v>
      </c>
      <c r="B11" s="1">
        <v>157.96</v>
      </c>
      <c r="C11" s="1" t="s">
        <v>91</v>
      </c>
      <c r="D11" s="1" t="s">
        <v>92</v>
      </c>
      <c r="E11" s="1">
        <v>547.76</v>
      </c>
      <c r="F11" s="1">
        <v>26130</v>
      </c>
    </row>
    <row r="12" spans="1:6">
      <c r="A12" s="1" t="s">
        <v>41</v>
      </c>
      <c r="B12" s="1">
        <v>1517.94</v>
      </c>
      <c r="C12" s="1" t="s">
        <v>42</v>
      </c>
      <c r="D12" s="1" t="s">
        <v>43</v>
      </c>
      <c r="E12" s="1">
        <v>6450</v>
      </c>
      <c r="F12" s="1">
        <v>26190</v>
      </c>
    </row>
    <row r="13" spans="1:6">
      <c r="A13" s="1" t="s">
        <v>50</v>
      </c>
      <c r="B13" s="1">
        <v>436.27</v>
      </c>
      <c r="C13" s="1" t="s">
        <v>42</v>
      </c>
      <c r="D13" s="1" t="s">
        <v>51</v>
      </c>
      <c r="E13" s="1">
        <v>1171.06</v>
      </c>
      <c r="F13" s="1">
        <v>26190</v>
      </c>
    </row>
    <row r="14" spans="1:6">
      <c r="A14" s="1" t="s">
        <v>66</v>
      </c>
      <c r="B14" s="1">
        <v>61.92</v>
      </c>
      <c r="C14" s="1" t="s">
        <v>67</v>
      </c>
      <c r="D14" s="1" t="s">
        <v>68</v>
      </c>
      <c r="E14" s="1">
        <v>249.72</v>
      </c>
      <c r="F14" s="1">
        <v>26190</v>
      </c>
    </row>
    <row r="15" spans="1:6">
      <c r="A15" s="1" t="s">
        <v>87</v>
      </c>
      <c r="B15" s="1">
        <v>2948.72</v>
      </c>
      <c r="C15" s="1" t="s">
        <v>88</v>
      </c>
      <c r="D15" s="1" t="s">
        <v>89</v>
      </c>
      <c r="E15" s="1">
        <v>5569.72</v>
      </c>
      <c r="F15" s="1">
        <v>26210</v>
      </c>
    </row>
    <row r="16" spans="1:6">
      <c r="A16" s="1" t="s">
        <v>20</v>
      </c>
      <c r="B16" s="1">
        <v>43.68</v>
      </c>
      <c r="C16" s="1" t="s">
        <v>21</v>
      </c>
      <c r="D16" s="1" t="s">
        <v>22</v>
      </c>
      <c r="E16" s="1">
        <v>176.18</v>
      </c>
      <c r="F16" s="1">
        <v>26260</v>
      </c>
    </row>
    <row r="17" spans="1:6">
      <c r="A17" s="1" t="s">
        <v>32</v>
      </c>
      <c r="B17" s="1">
        <v>476.41</v>
      </c>
      <c r="C17" s="1" t="s">
        <v>33</v>
      </c>
      <c r="D17" s="1" t="s">
        <v>34</v>
      </c>
      <c r="E17" s="1">
        <v>1201.97</v>
      </c>
      <c r="F17" s="1">
        <v>26260</v>
      </c>
    </row>
    <row r="18" spans="1:6">
      <c r="A18" s="1" t="s">
        <v>63</v>
      </c>
      <c r="B18" s="1">
        <v>290.22000000000003</v>
      </c>
      <c r="C18" s="1" t="s">
        <v>64</v>
      </c>
      <c r="D18" s="1" t="s">
        <v>65</v>
      </c>
      <c r="E18" s="1">
        <v>858.11</v>
      </c>
      <c r="F18" s="1">
        <v>26260</v>
      </c>
    </row>
    <row r="19" spans="1:6">
      <c r="A19" s="1" t="s">
        <v>72</v>
      </c>
      <c r="B19" s="1">
        <v>366.96</v>
      </c>
      <c r="C19" s="1" t="s">
        <v>73</v>
      </c>
      <c r="D19" s="1" t="s">
        <v>74</v>
      </c>
      <c r="E19" s="1">
        <v>1309.26</v>
      </c>
      <c r="F19" s="1">
        <v>26260</v>
      </c>
    </row>
    <row r="20" spans="1:6">
      <c r="A20" s="1" t="s">
        <v>75</v>
      </c>
      <c r="B20" s="1">
        <v>370.36</v>
      </c>
      <c r="C20" s="1" t="s">
        <v>76</v>
      </c>
      <c r="D20" s="1" t="s">
        <v>77</v>
      </c>
      <c r="E20" s="1">
        <v>1023.23</v>
      </c>
      <c r="F20" s="1">
        <v>26260</v>
      </c>
    </row>
    <row r="21" spans="1:6">
      <c r="A21" s="1" t="s">
        <v>26</v>
      </c>
      <c r="B21" s="1">
        <v>232.94</v>
      </c>
      <c r="C21" s="1" t="s">
        <v>27</v>
      </c>
      <c r="D21" s="1" t="s">
        <v>28</v>
      </c>
      <c r="E21" s="1">
        <v>673.1</v>
      </c>
      <c r="F21" s="1">
        <v>26290</v>
      </c>
    </row>
    <row r="22" spans="1:6">
      <c r="A22" s="1" t="s">
        <v>5</v>
      </c>
      <c r="B22" s="1">
        <v>0</v>
      </c>
      <c r="C22" s="1" t="s">
        <v>6</v>
      </c>
      <c r="D22" s="1" t="s">
        <v>7</v>
      </c>
      <c r="E22" s="1">
        <v>193.48</v>
      </c>
      <c r="F22" s="1">
        <v>26300</v>
      </c>
    </row>
    <row r="23" spans="1:6">
      <c r="A23" s="1" t="s">
        <v>17</v>
      </c>
      <c r="B23" s="1">
        <v>180.48</v>
      </c>
      <c r="C23" s="1" t="s">
        <v>18</v>
      </c>
      <c r="D23" s="1" t="s">
        <v>19</v>
      </c>
      <c r="E23" s="1">
        <v>727.73</v>
      </c>
      <c r="F23" s="1">
        <v>26300</v>
      </c>
    </row>
    <row r="24" spans="1:6">
      <c r="A24" s="1" t="s">
        <v>14</v>
      </c>
      <c r="B24" s="1">
        <v>1977.87</v>
      </c>
      <c r="C24" s="1" t="s">
        <v>15</v>
      </c>
      <c r="D24" s="1" t="s">
        <v>16</v>
      </c>
      <c r="E24" s="1">
        <v>7000</v>
      </c>
      <c r="F24" s="1">
        <v>26330</v>
      </c>
    </row>
    <row r="25" spans="1:6">
      <c r="A25" s="1" t="s">
        <v>52</v>
      </c>
      <c r="B25" s="1">
        <v>70.489999999999995</v>
      </c>
      <c r="C25" s="1" t="s">
        <v>53</v>
      </c>
      <c r="D25" s="1" t="s">
        <v>54</v>
      </c>
      <c r="E25" s="1">
        <v>149.77000000000001</v>
      </c>
      <c r="F25" s="1">
        <v>26330</v>
      </c>
    </row>
    <row r="26" spans="1:6">
      <c r="A26" s="1" t="s">
        <v>47</v>
      </c>
      <c r="B26" s="1">
        <v>1000</v>
      </c>
      <c r="C26" s="1" t="s">
        <v>48</v>
      </c>
      <c r="D26" s="1" t="s">
        <v>49</v>
      </c>
      <c r="E26" s="1">
        <v>1000</v>
      </c>
      <c r="F26" s="1">
        <v>26350</v>
      </c>
    </row>
    <row r="27" spans="1:6">
      <c r="A27" s="1" t="s">
        <v>84</v>
      </c>
      <c r="B27" s="1">
        <v>432.77</v>
      </c>
      <c r="C27" s="1" t="s">
        <v>85</v>
      </c>
      <c r="D27" s="1" t="s">
        <v>86</v>
      </c>
      <c r="E27" s="1">
        <v>913.2</v>
      </c>
      <c r="F27" s="1">
        <v>26380</v>
      </c>
    </row>
    <row r="28" spans="1:6" s="2" customFormat="1">
      <c r="A28" s="2" t="s">
        <v>35</v>
      </c>
      <c r="B28" s="2">
        <v>24.3</v>
      </c>
      <c r="C28" s="2" t="s">
        <v>36</v>
      </c>
      <c r="D28" s="2" t="s">
        <v>37</v>
      </c>
      <c r="E28" s="2">
        <v>304.13</v>
      </c>
      <c r="F28" s="2">
        <v>26390</v>
      </c>
    </row>
    <row r="29" spans="1:6">
      <c r="A29" s="1" t="s">
        <v>8</v>
      </c>
      <c r="B29" s="1">
        <v>0</v>
      </c>
      <c r="C29" s="1" t="s">
        <v>9</v>
      </c>
      <c r="D29" s="1" t="s">
        <v>10</v>
      </c>
      <c r="E29" s="1">
        <v>474.3</v>
      </c>
      <c r="F29" s="1">
        <v>26540</v>
      </c>
    </row>
    <row r="30" spans="1:6">
      <c r="A30" s="1" t="s">
        <v>44</v>
      </c>
      <c r="B30" s="1">
        <v>104.7</v>
      </c>
      <c r="C30" s="1" t="s">
        <v>45</v>
      </c>
      <c r="D30" s="1" t="s">
        <v>46</v>
      </c>
      <c r="E30" s="1">
        <v>304.66000000000003</v>
      </c>
      <c r="F30" s="1">
        <v>26540</v>
      </c>
    </row>
    <row r="31" spans="1:6">
      <c r="A31" s="1" t="s">
        <v>81</v>
      </c>
      <c r="B31" s="1">
        <v>63.36</v>
      </c>
      <c r="C31" s="1" t="s">
        <v>82</v>
      </c>
      <c r="D31" s="1" t="s">
        <v>83</v>
      </c>
      <c r="E31" s="1">
        <v>255.54</v>
      </c>
      <c r="F31" s="1">
        <v>26730</v>
      </c>
    </row>
    <row r="32" spans="1:6" s="2" customFormat="1">
      <c r="A32" s="2" t="s">
        <v>29</v>
      </c>
      <c r="B32" s="2">
        <v>230.15</v>
      </c>
      <c r="C32" s="2" t="s">
        <v>30</v>
      </c>
      <c r="D32" s="2" t="s">
        <v>31</v>
      </c>
      <c r="E32" s="2">
        <v>904.22</v>
      </c>
      <c r="F32" s="2">
        <v>26800</v>
      </c>
    </row>
    <row r="34" spans="1:5">
      <c r="A34" s="3">
        <v>42430</v>
      </c>
    </row>
    <row r="35" spans="1:5">
      <c r="A35" s="1" t="s">
        <v>97</v>
      </c>
      <c r="B35" s="1">
        <f>SUM(B2:B32)</f>
        <v>12644.23</v>
      </c>
      <c r="D35" s="1" t="s">
        <v>98</v>
      </c>
      <c r="E35" s="1">
        <f>SUM(E2:E32)</f>
        <v>36964.79</v>
      </c>
    </row>
    <row r="37" spans="1:5" s="4" customFormat="1">
      <c r="A37" s="4" t="s">
        <v>99</v>
      </c>
      <c r="B37" s="4">
        <v>0</v>
      </c>
      <c r="D37" s="4" t="s">
        <v>100</v>
      </c>
      <c r="E37" s="4">
        <v>0</v>
      </c>
    </row>
    <row r="39" spans="1:5" s="2" customFormat="1">
      <c r="A39" s="2" t="s">
        <v>101</v>
      </c>
      <c r="B39" s="2">
        <f>SUM(B28,B32)</f>
        <v>254.45000000000002</v>
      </c>
      <c r="D39" s="2" t="s">
        <v>102</v>
      </c>
      <c r="E39" s="2">
        <f>SUM(E28,E32)</f>
        <v>1208.3499999999999</v>
      </c>
    </row>
  </sheetData>
  <sortState ref="A2:F48">
    <sortCondition ref="F2:F48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cp:lastPrinted>2016-05-30T14:45:37Z</cp:lastPrinted>
  <dcterms:created xsi:type="dcterms:W3CDTF">2016-05-12T08:46:33Z</dcterms:created>
  <dcterms:modified xsi:type="dcterms:W3CDTF">2016-05-30T14:45:40Z</dcterms:modified>
</cp:coreProperties>
</file>