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 activeTab="2"/>
  </bookViews>
  <sheets>
    <sheet name="Feuil1" sheetId="1" r:id="rId1"/>
    <sheet name="Feuil2" sheetId="2" r:id="rId2"/>
    <sheet name="Feuil3" sheetId="3" r:id="rId3"/>
    <sheet name="Feuil4" sheetId="4" r:id="rId4"/>
  </sheets>
  <calcPr calcId="125725"/>
</workbook>
</file>

<file path=xl/calcChain.xml><?xml version="1.0" encoding="utf-8"?>
<calcChain xmlns="http://schemas.openxmlformats.org/spreadsheetml/2006/main">
  <c r="D13" i="3"/>
  <c r="D12" i="2"/>
  <c r="D14" i="1"/>
  <c r="D16" s="1"/>
  <c r="D11" i="4"/>
  <c r="D10"/>
  <c r="D2"/>
  <c r="D8" i="2"/>
  <c r="D9"/>
  <c r="D10"/>
  <c r="D7"/>
  <c r="D11" i="1"/>
  <c r="D12"/>
  <c r="D13"/>
  <c r="D15"/>
  <c r="D10"/>
</calcChain>
</file>

<file path=xl/sharedStrings.xml><?xml version="1.0" encoding="utf-8"?>
<sst xmlns="http://schemas.openxmlformats.org/spreadsheetml/2006/main" count="73" uniqueCount="67">
  <si>
    <t>cygnus tech 301 / FROID SEUL</t>
  </si>
  <si>
    <t>refroidisseur de liquide à condensation par air certifié EUROVENT avec evaporateur à plaque inox</t>
  </si>
  <si>
    <t>1 circuit frigorifique R410A</t>
  </si>
  <si>
    <t>2 compresseurs hermétiques SCROLL</t>
  </si>
  <si>
    <t>2 cventilateurs axiaux bas niveau sonore</t>
  </si>
  <si>
    <t>avec ventilateur de vitesse pressostatique</t>
  </si>
  <si>
    <t>armoire electrique compléte et régulation DIXELL sur le retour d'eau</t>
  </si>
  <si>
    <t>Prix HT Unitaire</t>
  </si>
  <si>
    <t>Quantité</t>
  </si>
  <si>
    <t>Prix HT €</t>
  </si>
  <si>
    <t>alimentation électrique 400V/3 + NEUTRE 50Hz</t>
  </si>
  <si>
    <t>réservoir d'accumulation + pompe P0</t>
  </si>
  <si>
    <t>kit plots anti vibratiles</t>
  </si>
  <si>
    <t>kit filtres aux cendensateurs</t>
  </si>
  <si>
    <t>plus value pour version résersible PAC</t>
  </si>
  <si>
    <t>Mise en Service / Garntie 2 ANS</t>
  </si>
  <si>
    <t xml:space="preserve">SOUS TOTAL </t>
  </si>
  <si>
    <t>Les accessoires sont montés d'usine sur les machines. Les kits sont livrés séparément. Les échangeurs à plaques doivent impérativement être protégés par une filtration de 400 μm.</t>
  </si>
  <si>
    <t>CONDITIONS ET DELAIS</t>
  </si>
  <si>
    <t>Les prix s’entendent : nets, Euros, HT, Franco France Métropolitaine, non déchargé.</t>
  </si>
  <si>
    <t>Garantie: Sans Mise en service : 12 mois pièces date de livraison.</t>
  </si>
  <si>
    <t>Avec Mise en service : 24 mois pièces et main d’oeuvre date de livraison.</t>
  </si>
  <si>
    <t>Paiement : 45 jours fin de mois par traite acceptée, sinon à convenir si nouveau client.</t>
  </si>
  <si>
    <t>Délais : 3 à 6 semaines à ce jour, hors congés (33, 34, 35).</t>
  </si>
  <si>
    <t>Validité de l’offre : 2 mois.</t>
  </si>
  <si>
    <t>ATELIERS</t>
  </si>
  <si>
    <t xml:space="preserve">Gainable ( plafonnier non carrossé à pression dispo ) </t>
  </si>
  <si>
    <t>reprise / soufflage en ligne horizontal</t>
  </si>
  <si>
    <t>2T type UTC</t>
  </si>
  <si>
    <t xml:space="preserve">UTC50 ( batterie 6 rangs catalogue ) </t>
  </si>
  <si>
    <t xml:space="preserve">prix unitaire HT </t>
  </si>
  <si>
    <t>Options montées d'usine  // accessoires à monter sur site</t>
  </si>
  <si>
    <t>accessoire bac de condensats</t>
  </si>
  <si>
    <t>grille de refoulement orientable en alu sans filtre</t>
  </si>
  <si>
    <t>pompe de relevage des condensats</t>
  </si>
  <si>
    <t>thermostat electronique i basic 1 commande mural avec M/A/3vit + thermostat +curseur manuel été /hiver + support mural</t>
  </si>
  <si>
    <t>SOUS TOTAL</t>
  </si>
  <si>
    <t>Diffusseurs metrologie</t>
  </si>
  <si>
    <t>ventiloconvecteur VCE x4 - horizontal plafonnier carrossé</t>
  </si>
  <si>
    <t>pose au plafond ( contre le mur )</t>
  </si>
  <si>
    <t>y compris grille entre pieds + filtre à la reprise</t>
  </si>
  <si>
    <t>2tubes</t>
  </si>
  <si>
    <t xml:space="preserve">Reprise/soufflage </t>
  </si>
  <si>
    <t>VCE64</t>
  </si>
  <si>
    <t>prix unitaire HT</t>
  </si>
  <si>
    <t>Prix HT</t>
  </si>
  <si>
    <t>Options montée d'usine // accessoire à monter sur site</t>
  </si>
  <si>
    <t>option bac condensats coté raccord hydrau</t>
  </si>
  <si>
    <t>pompe de relevage condensats</t>
  </si>
  <si>
    <t>thermostat electronique i-basic 1 commande mural avec M/A/3VIT + thermostats+ curseur manuel Été/Hiver + support mural</t>
  </si>
  <si>
    <t>bureau 1 &amp; 2</t>
  </si>
  <si>
    <t xml:space="preserve">cassettes à eau / soufflage 4 directions </t>
  </si>
  <si>
    <t>type LIGHT</t>
  </si>
  <si>
    <t>2 tubes c/o</t>
  </si>
  <si>
    <t>avec télécommande infrarouge</t>
  </si>
  <si>
    <t>LIGHT  61RC</t>
  </si>
  <si>
    <t>options montée d'usine // Accessoire à monter sur notre site par vos soins</t>
  </si>
  <si>
    <t>accessoire grille de soufflage 4 directions</t>
  </si>
  <si>
    <t>options V3V OnOff 230V ( impératif avec commande Irouge)</t>
  </si>
  <si>
    <t>Option vanne d'arret + té de réglage/arrét + raccord Cu</t>
  </si>
  <si>
    <t>Prix unitaire HT</t>
  </si>
  <si>
    <t>inclus ci-dessus</t>
  </si>
  <si>
    <t>Sous Total</t>
  </si>
  <si>
    <t>Sous TOTAL</t>
  </si>
  <si>
    <t>Main d 'œuvre et fournitures inox</t>
  </si>
  <si>
    <t>Main d'œuvre et founitures inox</t>
  </si>
  <si>
    <t>main d œuvre et fourniture inox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</si>
</sst>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opLeftCell="A7" workbookViewId="0">
      <selection activeCell="B30" sqref="B30"/>
    </sheetView>
  </sheetViews>
  <sheetFormatPr baseColWidth="10" defaultRowHeight="15"/>
  <cols>
    <col min="1" max="1" width="38.28515625" customWidth="1"/>
    <col min="2" max="2" width="14.5703125" style="9" customWidth="1"/>
    <col min="4" max="4" width="11.42578125" style="9"/>
  </cols>
  <sheetData>
    <row r="1" spans="1:4">
      <c r="B1" s="7" t="s">
        <v>7</v>
      </c>
      <c r="C1" s="2" t="s">
        <v>8</v>
      </c>
      <c r="D1" s="7" t="s">
        <v>9</v>
      </c>
    </row>
    <row r="2" spans="1:4">
      <c r="A2" s="3" t="s">
        <v>0</v>
      </c>
      <c r="B2" s="21">
        <v>12152.4</v>
      </c>
      <c r="C2" s="24">
        <v>1</v>
      </c>
      <c r="D2" s="21">
        <v>12152.4</v>
      </c>
    </row>
    <row r="3" spans="1:4" ht="45">
      <c r="A3" s="4" t="s">
        <v>1</v>
      </c>
      <c r="B3" s="22"/>
      <c r="C3" s="25"/>
      <c r="D3" s="22"/>
    </row>
    <row r="4" spans="1:4">
      <c r="A4" s="4" t="s">
        <v>2</v>
      </c>
      <c r="B4" s="22"/>
      <c r="C4" s="25"/>
      <c r="D4" s="22"/>
    </row>
    <row r="5" spans="1:4">
      <c r="A5" s="4" t="s">
        <v>3</v>
      </c>
      <c r="B5" s="22"/>
      <c r="C5" s="25"/>
      <c r="D5" s="22"/>
    </row>
    <row r="6" spans="1:4">
      <c r="A6" s="4" t="s">
        <v>4</v>
      </c>
      <c r="B6" s="22"/>
      <c r="C6" s="25"/>
      <c r="D6" s="22"/>
    </row>
    <row r="7" spans="1:4" ht="30">
      <c r="A7" s="4" t="s">
        <v>5</v>
      </c>
      <c r="B7" s="22"/>
      <c r="C7" s="25"/>
      <c r="D7" s="22"/>
    </row>
    <row r="8" spans="1:4" ht="30">
      <c r="A8" s="4" t="s">
        <v>6</v>
      </c>
      <c r="B8" s="22"/>
      <c r="C8" s="25"/>
      <c r="D8" s="22"/>
    </row>
    <row r="9" spans="1:4" ht="30">
      <c r="A9" s="5" t="s">
        <v>10</v>
      </c>
      <c r="B9" s="23"/>
      <c r="C9" s="26"/>
      <c r="D9" s="23"/>
    </row>
    <row r="10" spans="1:4">
      <c r="A10" s="12" t="s">
        <v>11</v>
      </c>
      <c r="B10" s="10">
        <v>934.8</v>
      </c>
      <c r="C10" s="11">
        <v>1</v>
      </c>
      <c r="D10" s="10">
        <f>B10</f>
        <v>934.8</v>
      </c>
    </row>
    <row r="11" spans="1:4">
      <c r="A11" s="12" t="s">
        <v>12</v>
      </c>
      <c r="B11" s="10">
        <v>246</v>
      </c>
      <c r="C11" s="11">
        <v>1</v>
      </c>
      <c r="D11" s="10">
        <f t="shared" ref="D11:D15" si="0">B11</f>
        <v>246</v>
      </c>
    </row>
    <row r="12" spans="1:4">
      <c r="A12" s="12" t="s">
        <v>13</v>
      </c>
      <c r="B12" s="10">
        <v>327.18</v>
      </c>
      <c r="C12" s="11">
        <v>1</v>
      </c>
      <c r="D12" s="10">
        <f t="shared" si="0"/>
        <v>327.18</v>
      </c>
    </row>
    <row r="13" spans="1:4">
      <c r="A13" s="12" t="s">
        <v>14</v>
      </c>
      <c r="B13" s="10">
        <v>1606.38</v>
      </c>
      <c r="C13" s="11">
        <v>1</v>
      </c>
      <c r="D13" s="10">
        <f t="shared" si="0"/>
        <v>1606.38</v>
      </c>
    </row>
    <row r="14" spans="1:4">
      <c r="A14" s="12" t="s">
        <v>64</v>
      </c>
      <c r="B14" s="18">
        <v>7970.42</v>
      </c>
      <c r="C14" s="19">
        <v>1</v>
      </c>
      <c r="D14" s="13">
        <f t="shared" si="0"/>
        <v>7970.42</v>
      </c>
    </row>
    <row r="15" spans="1:4" ht="15.75" thickBot="1">
      <c r="A15" s="12" t="s">
        <v>15</v>
      </c>
      <c r="B15" s="10">
        <v>1107</v>
      </c>
      <c r="C15" s="11">
        <v>1</v>
      </c>
      <c r="D15" s="13">
        <f t="shared" si="0"/>
        <v>1107</v>
      </c>
    </row>
    <row r="16" spans="1:4" ht="15.75" thickBot="1">
      <c r="A16" s="27" t="s">
        <v>16</v>
      </c>
      <c r="B16" s="28"/>
      <c r="C16" s="28"/>
      <c r="D16" s="14">
        <f>SUM(D2:D15)</f>
        <v>24344.18</v>
      </c>
    </row>
    <row r="17" spans="1:7">
      <c r="A17" t="s">
        <v>17</v>
      </c>
    </row>
    <row r="18" spans="1:7">
      <c r="A18" t="s">
        <v>18</v>
      </c>
    </row>
    <row r="19" spans="1:7">
      <c r="A19" t="s">
        <v>19</v>
      </c>
    </row>
    <row r="20" spans="1:7">
      <c r="A20" s="15" t="s">
        <v>20</v>
      </c>
      <c r="B20" s="16"/>
      <c r="C20" s="15"/>
    </row>
    <row r="21" spans="1:7">
      <c r="A21" s="15" t="s">
        <v>21</v>
      </c>
      <c r="B21" s="16"/>
      <c r="C21" s="15"/>
    </row>
    <row r="22" spans="1:7">
      <c r="A22" t="s">
        <v>22</v>
      </c>
    </row>
    <row r="23" spans="1:7">
      <c r="A23" t="s">
        <v>23</v>
      </c>
    </row>
    <row r="24" spans="1:7">
      <c r="A24" t="s">
        <v>24</v>
      </c>
    </row>
    <row r="25" spans="1:7">
      <c r="D25" s="12"/>
      <c r="E25" s="18"/>
      <c r="F25" s="19"/>
      <c r="G25" s="13"/>
    </row>
  </sheetData>
  <mergeCells count="4">
    <mergeCell ref="B2:B9"/>
    <mergeCell ref="C2:C9"/>
    <mergeCell ref="D2:D9"/>
    <mergeCell ref="A16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D12" sqref="A1:D12"/>
    </sheetView>
  </sheetViews>
  <sheetFormatPr baseColWidth="10" defaultRowHeight="15"/>
  <cols>
    <col min="1" max="1" width="37.28515625" style="1" customWidth="1"/>
    <col min="2" max="2" width="16.28515625" style="8" customWidth="1"/>
    <col min="3" max="3" width="11.42578125" style="6"/>
    <col min="4" max="4" width="11.42578125" style="8"/>
  </cols>
  <sheetData>
    <row r="1" spans="1:4">
      <c r="A1" s="17" t="s">
        <v>25</v>
      </c>
      <c r="B1" s="10" t="s">
        <v>30</v>
      </c>
      <c r="C1" s="11" t="s">
        <v>8</v>
      </c>
      <c r="D1" s="10" t="s">
        <v>9</v>
      </c>
    </row>
    <row r="2" spans="1:4" ht="30">
      <c r="A2" s="3" t="s">
        <v>26</v>
      </c>
      <c r="B2" s="29">
        <v>1613.76</v>
      </c>
      <c r="C2" s="30">
        <v>2</v>
      </c>
      <c r="D2" s="29">
        <v>3227.52</v>
      </c>
    </row>
    <row r="3" spans="1:4">
      <c r="A3" s="4" t="s">
        <v>27</v>
      </c>
      <c r="B3" s="29"/>
      <c r="C3" s="30"/>
      <c r="D3" s="29"/>
    </row>
    <row r="4" spans="1:4">
      <c r="A4" s="4" t="s">
        <v>28</v>
      </c>
      <c r="B4" s="29"/>
      <c r="C4" s="30"/>
      <c r="D4" s="29"/>
    </row>
    <row r="5" spans="1:4">
      <c r="A5" s="5" t="s">
        <v>29</v>
      </c>
      <c r="B5" s="29"/>
      <c r="C5" s="30"/>
      <c r="D5" s="29"/>
    </row>
    <row r="6" spans="1:4" ht="30" customHeight="1">
      <c r="A6" s="31" t="s">
        <v>31</v>
      </c>
      <c r="B6" s="31"/>
      <c r="C6" s="31"/>
      <c r="D6" s="31"/>
    </row>
    <row r="7" spans="1:4">
      <c r="A7" s="17" t="s">
        <v>32</v>
      </c>
      <c r="B7" s="10">
        <v>21.53</v>
      </c>
      <c r="C7" s="11">
        <v>2</v>
      </c>
      <c r="D7" s="10">
        <f>B7*C7</f>
        <v>43.06</v>
      </c>
    </row>
    <row r="8" spans="1:4" ht="30">
      <c r="A8" s="17" t="s">
        <v>33</v>
      </c>
      <c r="B8" s="10">
        <v>135.30000000000001</v>
      </c>
      <c r="C8" s="11">
        <v>2</v>
      </c>
      <c r="D8" s="10">
        <f t="shared" ref="D8:D11" si="0">B8*C8</f>
        <v>270.60000000000002</v>
      </c>
    </row>
    <row r="9" spans="1:4">
      <c r="A9" s="17" t="s">
        <v>34</v>
      </c>
      <c r="B9" s="10">
        <v>174.66</v>
      </c>
      <c r="C9" s="11">
        <v>2</v>
      </c>
      <c r="D9" s="10">
        <f t="shared" si="0"/>
        <v>349.32</v>
      </c>
    </row>
    <row r="10" spans="1:4" ht="60">
      <c r="A10" s="17" t="s">
        <v>35</v>
      </c>
      <c r="B10" s="10">
        <v>50</v>
      </c>
      <c r="C10" s="11">
        <v>2</v>
      </c>
      <c r="D10" s="10">
        <f t="shared" si="0"/>
        <v>100</v>
      </c>
    </row>
    <row r="11" spans="1:4">
      <c r="A11" s="20" t="s">
        <v>65</v>
      </c>
      <c r="B11" s="18">
        <v>4673.6400000000003</v>
      </c>
      <c r="C11" s="19">
        <v>1</v>
      </c>
      <c r="D11" s="18">
        <v>4673.6400000000003</v>
      </c>
    </row>
    <row r="12" spans="1:4">
      <c r="A12" s="32" t="s">
        <v>36</v>
      </c>
      <c r="B12" s="33"/>
      <c r="C12" s="34"/>
      <c r="D12" s="10">
        <f>SUM(D2,D7,D8,D9,D10,D11)</f>
        <v>8664.14</v>
      </c>
    </row>
  </sheetData>
  <mergeCells count="5">
    <mergeCell ref="B2:B5"/>
    <mergeCell ref="C2:C5"/>
    <mergeCell ref="D2:D5"/>
    <mergeCell ref="A6:D6"/>
    <mergeCell ref="A12:C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C18" sqref="C18"/>
    </sheetView>
  </sheetViews>
  <sheetFormatPr baseColWidth="10" defaultRowHeight="15"/>
  <cols>
    <col min="1" max="1" width="24.7109375" customWidth="1"/>
    <col min="2" max="2" width="16.5703125" style="9" customWidth="1"/>
    <col min="4" max="4" width="11.42578125" style="9"/>
  </cols>
  <sheetData>
    <row r="1" spans="1:4">
      <c r="A1" s="17" t="s">
        <v>37</v>
      </c>
      <c r="B1" s="36" t="s">
        <v>44</v>
      </c>
      <c r="C1" s="2" t="s">
        <v>8</v>
      </c>
      <c r="D1" s="35" t="s">
        <v>45</v>
      </c>
    </row>
    <row r="2" spans="1:4" ht="45">
      <c r="A2" s="4" t="s">
        <v>38</v>
      </c>
      <c r="B2" s="21">
        <v>393.6</v>
      </c>
      <c r="C2" s="24">
        <v>1</v>
      </c>
      <c r="D2" s="21">
        <v>393.6</v>
      </c>
    </row>
    <row r="3" spans="1:4" ht="30">
      <c r="A3" s="4" t="s">
        <v>39</v>
      </c>
      <c r="B3" s="22"/>
      <c r="C3" s="25"/>
      <c r="D3" s="22"/>
    </row>
    <row r="4" spans="1:4" ht="30">
      <c r="A4" s="4" t="s">
        <v>40</v>
      </c>
      <c r="B4" s="22"/>
      <c r="C4" s="25"/>
      <c r="D4" s="22"/>
    </row>
    <row r="5" spans="1:4">
      <c r="A5" s="4" t="s">
        <v>41</v>
      </c>
      <c r="B5" s="22"/>
      <c r="C5" s="25"/>
      <c r="D5" s="22"/>
    </row>
    <row r="6" spans="1:4">
      <c r="A6" s="4" t="s">
        <v>42</v>
      </c>
      <c r="B6" s="22"/>
      <c r="C6" s="25"/>
      <c r="D6" s="22"/>
    </row>
    <row r="7" spans="1:4">
      <c r="A7" s="5" t="s">
        <v>43</v>
      </c>
      <c r="B7" s="23"/>
      <c r="C7" s="26"/>
      <c r="D7" s="23"/>
    </row>
    <row r="8" spans="1:4" ht="21" customHeight="1">
      <c r="A8" s="37" t="s">
        <v>46</v>
      </c>
      <c r="B8" s="38"/>
      <c r="C8" s="38"/>
      <c r="D8" s="39"/>
    </row>
    <row r="9" spans="1:4" ht="30">
      <c r="A9" s="12" t="s">
        <v>47</v>
      </c>
      <c r="B9" s="18">
        <v>9.23</v>
      </c>
      <c r="C9" s="19">
        <v>1</v>
      </c>
      <c r="D9" s="18">
        <v>9.23</v>
      </c>
    </row>
    <row r="10" spans="1:4" ht="30">
      <c r="A10" s="12" t="s">
        <v>48</v>
      </c>
      <c r="B10" s="18">
        <v>175.28</v>
      </c>
      <c r="C10" s="19">
        <v>1</v>
      </c>
      <c r="D10" s="18">
        <v>175.28</v>
      </c>
    </row>
    <row r="11" spans="1:4" ht="90">
      <c r="A11" s="12" t="s">
        <v>49</v>
      </c>
      <c r="B11" s="18">
        <v>61.5</v>
      </c>
      <c r="C11" s="19">
        <v>1</v>
      </c>
      <c r="D11" s="18">
        <v>61.5</v>
      </c>
    </row>
    <row r="12" spans="1:4" ht="30">
      <c r="A12" s="12" t="s">
        <v>66</v>
      </c>
      <c r="B12" s="18">
        <v>1478.54</v>
      </c>
      <c r="C12" s="19">
        <v>1</v>
      </c>
      <c r="D12" s="18">
        <v>1478.54</v>
      </c>
    </row>
    <row r="13" spans="1:4">
      <c r="A13" s="51" t="s">
        <v>62</v>
      </c>
      <c r="B13" s="51"/>
      <c r="C13" s="51"/>
      <c r="D13" s="52">
        <f>SUM(D2,D9,D10,D11,D12)</f>
        <v>2118.15</v>
      </c>
    </row>
  </sheetData>
  <mergeCells count="5">
    <mergeCell ref="B2:B7"/>
    <mergeCell ref="C2:C7"/>
    <mergeCell ref="D2:D7"/>
    <mergeCell ref="A8:D8"/>
    <mergeCell ref="A13:C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20" sqref="A20"/>
    </sheetView>
  </sheetViews>
  <sheetFormatPr baseColWidth="10" defaultRowHeight="15"/>
  <cols>
    <col min="1" max="1" width="39.7109375" style="43" customWidth="1"/>
    <col min="2" max="2" width="14.7109375" style="8" customWidth="1"/>
    <col min="3" max="3" width="8.7109375" style="6" customWidth="1"/>
    <col min="4" max="4" width="11.42578125" style="8"/>
  </cols>
  <sheetData>
    <row r="1" spans="1:4">
      <c r="A1" s="47" t="s">
        <v>50</v>
      </c>
      <c r="B1" s="18" t="s">
        <v>60</v>
      </c>
      <c r="C1" s="19" t="s">
        <v>8</v>
      </c>
      <c r="D1" s="18" t="s">
        <v>45</v>
      </c>
    </row>
    <row r="2" spans="1:4">
      <c r="A2" s="44" t="s">
        <v>51</v>
      </c>
      <c r="B2" s="29">
        <v>985.23</v>
      </c>
      <c r="C2" s="30">
        <v>2</v>
      </c>
      <c r="D2" s="29">
        <f>B2*2</f>
        <v>1970.46</v>
      </c>
    </row>
    <row r="3" spans="1:4">
      <c r="A3" s="45" t="s">
        <v>52</v>
      </c>
      <c r="B3" s="29"/>
      <c r="C3" s="30"/>
      <c r="D3" s="29"/>
    </row>
    <row r="4" spans="1:4">
      <c r="A4" s="45" t="s">
        <v>53</v>
      </c>
      <c r="B4" s="29"/>
      <c r="C4" s="30"/>
      <c r="D4" s="29"/>
    </row>
    <row r="5" spans="1:4">
      <c r="A5" s="45" t="s">
        <v>54</v>
      </c>
      <c r="B5" s="29"/>
      <c r="C5" s="30"/>
      <c r="D5" s="29"/>
    </row>
    <row r="6" spans="1:4">
      <c r="A6" s="45" t="s">
        <v>55</v>
      </c>
      <c r="B6" s="29"/>
      <c r="C6" s="30"/>
      <c r="D6" s="29"/>
    </row>
    <row r="7" spans="1:4">
      <c r="A7" s="40" t="s">
        <v>56</v>
      </c>
      <c r="B7" s="41"/>
      <c r="C7" s="41"/>
      <c r="D7" s="42"/>
    </row>
    <row r="8" spans="1:4">
      <c r="A8" s="46" t="s">
        <v>57</v>
      </c>
      <c r="B8" s="48" t="s">
        <v>61</v>
      </c>
      <c r="C8" s="49"/>
      <c r="D8" s="50"/>
    </row>
    <row r="9" spans="1:4" ht="30">
      <c r="A9" s="46" t="s">
        <v>58</v>
      </c>
      <c r="B9" s="48" t="s">
        <v>61</v>
      </c>
      <c r="C9" s="49"/>
      <c r="D9" s="50"/>
    </row>
    <row r="10" spans="1:4" ht="30">
      <c r="A10" s="46" t="s">
        <v>59</v>
      </c>
      <c r="B10" s="18">
        <v>43.05</v>
      </c>
      <c r="C10" s="19">
        <v>2</v>
      </c>
      <c r="D10" s="18">
        <f>B10*2</f>
        <v>86.1</v>
      </c>
    </row>
    <row r="11" spans="1:4">
      <c r="A11" s="31" t="s">
        <v>63</v>
      </c>
      <c r="B11" s="31"/>
      <c r="C11" s="31"/>
      <c r="D11" s="18">
        <f>SUM(D10,D2)</f>
        <v>2056.56</v>
      </c>
    </row>
  </sheetData>
  <mergeCells count="7">
    <mergeCell ref="A11:C11"/>
    <mergeCell ref="A7:D7"/>
    <mergeCell ref="B2:B6"/>
    <mergeCell ref="C2:C6"/>
    <mergeCell ref="D2:D6"/>
    <mergeCell ref="B8:D8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SFACS</cp:lastModifiedBy>
  <dcterms:created xsi:type="dcterms:W3CDTF">2015-07-17T14:16:25Z</dcterms:created>
  <dcterms:modified xsi:type="dcterms:W3CDTF">2015-07-20T08:42:02Z</dcterms:modified>
</cp:coreProperties>
</file>